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DieseArbeitsmappe" defaultThemeVersion="124226"/>
  <mc:AlternateContent xmlns:mc="http://schemas.openxmlformats.org/markup-compatibility/2006">
    <mc:Choice Requires="x15">
      <x15ac:absPath xmlns:x15ac="http://schemas.microsoft.com/office/spreadsheetml/2010/11/ac" url="G:\Abt Förderungen\Rundfunkfonds (RFF)\Endabrechnungsformulare und Prüfdokumente\Formular Endbericht WEB\für Endabrechnungen 2024_2025\NKRF\Endberichtsformulare\"/>
    </mc:Choice>
  </mc:AlternateContent>
  <xr:revisionPtr revIDLastSave="0" documentId="13_ncr:1_{037C8EBA-7BB3-4622-B248-3A818266F682}" xr6:coauthVersionLast="47" xr6:coauthVersionMax="47" xr10:uidLastSave="{00000000-0000-0000-0000-000000000000}"/>
  <bookViews>
    <workbookView xWindow="-120" yWindow="-120" windowWidth="29040" windowHeight="15720" tabRatio="921" firstSheet="1" activeTab="1" xr2:uid="{00000000-000D-0000-FFFF-FFFF00000000}"/>
  </bookViews>
  <sheets>
    <sheet name="Merklatt zum Endbericht" sheetId="27" r:id="rId1"/>
    <sheet name="Endbericht Allgemeines" sheetId="15" r:id="rId2"/>
    <sheet name="Bericht" sheetId="28" r:id="rId3"/>
    <sheet name="Kostenaufstellung" sheetId="29" r:id="rId4"/>
    <sheet name="Kostendetail zu 1." sheetId="30" r:id="rId5"/>
    <sheet name="Kostendetail zu 2. Var 1" sheetId="31" r:id="rId6"/>
    <sheet name="Kostendetail zu 2. Var 2" sheetId="32" r:id="rId7"/>
    <sheet name="Kostendetail zu 3." sheetId="33" r:id="rId8"/>
    <sheet name="Kostendetail zu 4." sheetId="34" r:id="rId9"/>
    <sheet name="Kostendetail zu 5." sheetId="35" r:id="rId10"/>
    <sheet name="Teilnahmeliste" sheetId="38" r:id="rId11"/>
  </sheets>
  <externalReferences>
    <externalReference r:id="rId12"/>
  </externalReferences>
  <definedNames>
    <definedName name="REP_instrumenttype">'[1]Summary report'!$D$3</definedName>
    <definedName name="Sendername" localSheetId="2">#REF!</definedName>
    <definedName name="Sendername" localSheetId="5">#REF!</definedName>
    <definedName name="Sendername" localSheetId="6">#REF!</definedName>
    <definedName name="Sendername" localSheetId="7">#REF!</definedName>
    <definedName name="Sendername" localSheetId="8">#REF!</definedName>
    <definedName name="Sendername" localSheetId="9">#REF!</definedName>
    <definedName name="Sendernam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29" l="1"/>
  <c r="G9" i="29"/>
  <c r="G8" i="29"/>
  <c r="G7" i="29"/>
  <c r="G6" i="29"/>
  <c r="G5" i="29"/>
  <c r="K14" i="30"/>
  <c r="K5" i="30"/>
  <c r="K4" i="30"/>
  <c r="K4" i="35"/>
  <c r="K14" i="35" s="1"/>
  <c r="K2" i="35"/>
  <c r="K2" i="33"/>
  <c r="K2" i="34"/>
  <c r="K2" i="32"/>
  <c r="E2" i="31"/>
  <c r="K2" i="30"/>
  <c r="K12" i="35"/>
  <c r="K10" i="35"/>
  <c r="K7" i="35"/>
  <c r="K11" i="34"/>
  <c r="K8" i="34"/>
  <c r="K6" i="34"/>
  <c r="K4" i="34"/>
  <c r="K11" i="33"/>
  <c r="K8" i="33"/>
  <c r="K5" i="33"/>
  <c r="D20" i="31"/>
  <c r="F20" i="31"/>
  <c r="H14" i="30"/>
  <c r="I14" i="30"/>
  <c r="K12" i="30"/>
  <c r="K11" i="30"/>
  <c r="K6" i="30"/>
  <c r="K8" i="35"/>
  <c r="K5" i="35"/>
  <c r="K11" i="35"/>
  <c r="K9" i="35"/>
  <c r="K6" i="35"/>
  <c r="K12" i="34"/>
  <c r="K9" i="34"/>
  <c r="K4" i="33"/>
  <c r="K12" i="33"/>
  <c r="K7" i="33"/>
  <c r="K10" i="33"/>
  <c r="K9" i="33"/>
  <c r="K6" i="33"/>
  <c r="K14" i="33"/>
  <c r="K10" i="34"/>
  <c r="K7" i="34"/>
  <c r="K5" i="34"/>
  <c r="K10" i="30"/>
  <c r="K9" i="30"/>
  <c r="K8" i="30"/>
  <c r="K7" i="30"/>
  <c r="K4" i="32"/>
  <c r="K11" i="32"/>
  <c r="K9" i="32"/>
  <c r="K7" i="32"/>
  <c r="K5" i="32"/>
  <c r="K12" i="32"/>
  <c r="K10" i="32"/>
  <c r="K8" i="32"/>
  <c r="K6" i="32"/>
  <c r="K14" i="34" l="1"/>
  <c r="J14" i="35"/>
  <c r="I14" i="35"/>
  <c r="H14" i="35"/>
  <c r="J14" i="34"/>
  <c r="I14" i="34"/>
  <c r="H14" i="34"/>
  <c r="J14" i="33"/>
  <c r="I14" i="33"/>
  <c r="H14" i="33"/>
  <c r="J14" i="32"/>
  <c r="I14" i="32"/>
  <c r="H14" i="32"/>
  <c r="K14" i="32" l="1"/>
  <c r="J14" i="30" l="1"/>
  <c r="I9" i="29" l="1"/>
  <c r="I8" i="29"/>
  <c r="I7" i="29"/>
  <c r="I6" i="29"/>
  <c r="I5" i="29"/>
  <c r="A11" i="38"/>
  <c r="A10" i="38"/>
  <c r="A9" i="38"/>
  <c r="A8" i="38"/>
  <c r="A7" i="38"/>
  <c r="A6" i="38"/>
  <c r="A5" i="38"/>
  <c r="A4" i="38"/>
  <c r="F5" i="31" l="1"/>
  <c r="F6" i="31" l="1"/>
  <c r="F7" i="31"/>
  <c r="F8" i="31"/>
  <c r="F9" i="31"/>
  <c r="F10" i="31"/>
  <c r="F11" i="31"/>
  <c r="F12" i="31"/>
  <c r="F13" i="31"/>
  <c r="F14" i="31"/>
  <c r="F15" i="31"/>
  <c r="F16" i="31"/>
  <c r="F17" i="31"/>
  <c r="F18" i="31"/>
  <c r="E11" i="29" l="1"/>
  <c r="J9" i="29" l="1"/>
  <c r="J8" i="29"/>
  <c r="J7" i="29"/>
  <c r="J6" i="29"/>
  <c r="J5" i="29"/>
</calcChain>
</file>

<file path=xl/sharedStrings.xml><?xml version="1.0" encoding="utf-8"?>
<sst xmlns="http://schemas.openxmlformats.org/spreadsheetml/2006/main" count="180" uniqueCount="96">
  <si>
    <t>Beschreibung</t>
  </si>
  <si>
    <t>Unternehmensbezeichnung</t>
  </si>
  <si>
    <t>Sendername Kurzbezeichnung</t>
  </si>
  <si>
    <t>Name der Ausbildungsmaßnahme</t>
  </si>
  <si>
    <t>Kursgebühren</t>
  </si>
  <si>
    <t>Sonstige direkte Sachkosten</t>
  </si>
  <si>
    <t>Fonds zur Förderung des Nichtkommerziellen Rundfunks - NKRF</t>
  </si>
  <si>
    <t>Endbericht</t>
  </si>
  <si>
    <t>Ausbildungsförderung</t>
  </si>
  <si>
    <t>AUFSTELLUNG DER FÖRDERBAREN KOSTEN</t>
  </si>
  <si>
    <t>Abweichungsanalyse</t>
  </si>
  <si>
    <t>förderbare Kosten
[in €]</t>
  </si>
  <si>
    <t>in Euro</t>
  </si>
  <si>
    <t>in %</t>
  </si>
  <si>
    <t>Kosten Endbericht (IST)</t>
  </si>
  <si>
    <t>Anmerkungen zu den Abweichungen</t>
  </si>
  <si>
    <t>Summe förderbarer Kosten:</t>
  </si>
  <si>
    <t>Leistungsumfang</t>
  </si>
  <si>
    <t>Leistungszeitraum</t>
  </si>
  <si>
    <t>Anmerkungen / Verweis auf Beleg
bzw. Erläuterung zu den Berechnungen</t>
  </si>
  <si>
    <t>%-Angabe der Tätigkeit</t>
  </si>
  <si>
    <t>Endbericht Allgemeines</t>
  </si>
  <si>
    <t>Kostenaufstellung</t>
  </si>
  <si>
    <t>Von welcher Stelle / Institution / Unternehmen / Privatperson erfolgte die Förderung?
(z.B. Bund, Land, Stadt, EU, u.a.)</t>
  </si>
  <si>
    <t>Inhaltlicher Bericht</t>
  </si>
  <si>
    <t>Bestehen Abweichungen zum Vertrag?</t>
  </si>
  <si>
    <t>Worin besteht der Mehrwert durch die Förderung?</t>
  </si>
  <si>
    <t>Bericht</t>
  </si>
  <si>
    <t>Beschreiben Sie den Inhalt der Ausbildung!</t>
  </si>
  <si>
    <t>Vollständigkeits- und Richtigkeitserklärung bzgl. des Endberichts</t>
  </si>
  <si>
    <t>Merkblatt zum Endbericht
Ausbildungsförderung
NKRF</t>
  </si>
  <si>
    <t>Rechnungs-datum</t>
  </si>
  <si>
    <t>Rechnungs-nummer</t>
  </si>
  <si>
    <t>Summe der Kosten muss mit Betrag in "Kostenaufstellung" übereinstimmen!</t>
  </si>
  <si>
    <t>Anteil der Lohnkosten an Jahreslohnkosten
[in €]</t>
  </si>
  <si>
    <t>Jahreslohnkosten gesamt
[in €]</t>
  </si>
  <si>
    <t>Geschäftszahl der RTR</t>
  </si>
  <si>
    <t>1.</t>
  </si>
  <si>
    <t>2.</t>
  </si>
  <si>
    <t>3.</t>
  </si>
  <si>
    <t>4.</t>
  </si>
  <si>
    <t>5.</t>
  </si>
  <si>
    <t>Aufschlüsselung der Kosten unter Pkt. 1</t>
  </si>
  <si>
    <t>Summe Punkt 2</t>
  </si>
  <si>
    <t>Summe Punkt 1</t>
  </si>
  <si>
    <t>Summe Punkt 3</t>
  </si>
  <si>
    <t>Aufschlüsselung der Kosten unter Pkt. 3</t>
  </si>
  <si>
    <t>Summe Punkt 4</t>
  </si>
  <si>
    <t>Aufschlüsselung der Kosten unter Pkt. 4</t>
  </si>
  <si>
    <t>Summe Punkt 5</t>
  </si>
  <si>
    <t>Aufschlüsselung der Kosten unter Pkt. 5</t>
  </si>
  <si>
    <t>Kostendetail zu 1 -
Aufschlüsselung der Kosten unter Pkt. 1</t>
  </si>
  <si>
    <t>Kostendetail zu 2. Variante 1 oder Variante 2-
Aufschlüsselung der Kosten unter Pkt. 2</t>
  </si>
  <si>
    <t>Kostendetail zu 3. -
Aufschlüsselung der Kosten unter Pkt. 3</t>
  </si>
  <si>
    <t>Kostendetail zu 4. -
Aufschlüsselung der Kosten unter Pkt. 4</t>
  </si>
  <si>
    <t>Kostendetail zu 5. -
Aufschlüsselung der Kosten unter Pkt. 5</t>
  </si>
  <si>
    <r>
      <t xml:space="preserve">die eingereichten Rechnungen sind mit den vorgegeben Angaben aufzuschlüsseln;
bzgl. der zu enthaltenen Merkmale der Rechnungen siehe unten unter Pkt. 3;
</t>
    </r>
    <r>
      <rPr>
        <i/>
        <sz val="10"/>
        <rFont val="Arial"/>
        <family val="2"/>
      </rPr>
      <t>Summe der Kosten muss mit Betrag in "Kostenaufstellung" übereinstimmen!</t>
    </r>
  </si>
  <si>
    <t xml:space="preserve"> </t>
  </si>
  <si>
    <t>Zahlungsnachweise</t>
  </si>
  <si>
    <t>alle Felder sind vollständig auszufüllen;</t>
  </si>
  <si>
    <r>
      <t xml:space="preserve">alle Felder sind vollständig auszufüllen;
</t>
    </r>
    <r>
      <rPr>
        <i/>
        <sz val="10"/>
        <rFont val="Arial"/>
        <family val="2"/>
      </rPr>
      <t>Inhalt der Ausbildung</t>
    </r>
    <r>
      <rPr>
        <sz val="10"/>
        <rFont val="Arial"/>
        <family val="2"/>
      </rPr>
      <t xml:space="preserve">, allfällige </t>
    </r>
    <r>
      <rPr>
        <i/>
        <sz val="10"/>
        <rFont val="Arial"/>
        <family val="2"/>
      </rPr>
      <t>Abweichungen</t>
    </r>
    <r>
      <rPr>
        <sz val="10"/>
        <rFont val="Arial"/>
        <family val="2"/>
      </rPr>
      <t xml:space="preserve"> sowie der </t>
    </r>
    <r>
      <rPr>
        <i/>
        <sz val="10"/>
        <rFont val="Arial"/>
        <family val="2"/>
      </rPr>
      <t>Mehrwert durch die Förderung</t>
    </r>
    <r>
      <rPr>
        <sz val="10"/>
        <rFont val="Arial"/>
        <family val="2"/>
      </rPr>
      <t xml:space="preserve"> sollen hier ausführlich beschrieben werden;</t>
    </r>
  </si>
  <si>
    <t>Tatsächlicher Durchführungszeitraum
(Angabe des Kursdatums + der Kursdauer)</t>
  </si>
  <si>
    <t>Gefördertes Projekt</t>
  </si>
  <si>
    <t xml:space="preserve">Wurde für die Ausbildung eine andere Förderung gewährt? </t>
  </si>
  <si>
    <t>Kosten lt. Vertrag (soll)</t>
  </si>
  <si>
    <t>Vollständigkeits- und Richtigkeitserklärung bzgl. des Jahresabschlusses</t>
  </si>
  <si>
    <t>Nachfolgende Felder sind 
gem. geltender Richtlinie
vollständig auszufüllen - Pflichtfelder!</t>
  </si>
  <si>
    <t>Personalkosten für Ausbildner:innen, Referenten:innen etc.</t>
  </si>
  <si>
    <t>Reise- und Aufenthaltskosten für Ausbildner:innen</t>
  </si>
  <si>
    <t>Reise- und Aufenthaltskosten für Teilnehmer:innen</t>
  </si>
  <si>
    <r>
      <t xml:space="preserve">Aufschlüsselung der Kosten unter Pkt. 2
</t>
    </r>
    <r>
      <rPr>
        <b/>
        <sz val="12"/>
        <color rgb="FF0070C0"/>
        <rFont val="Arial"/>
        <family val="2"/>
      </rPr>
      <t>Variante 1</t>
    </r>
    <r>
      <rPr>
        <b/>
        <sz val="12"/>
        <rFont val="Arial"/>
        <family val="2"/>
      </rPr>
      <t xml:space="preserve">
</t>
    </r>
    <r>
      <rPr>
        <sz val="8"/>
        <color rgb="FF0070C0"/>
        <rFont val="Arial"/>
        <family val="2"/>
      </rPr>
      <t xml:space="preserve">wenn für Ausbildner:innen </t>
    </r>
    <r>
      <rPr>
        <u/>
        <sz val="8"/>
        <color rgb="FF0070C0"/>
        <rFont val="Arial"/>
        <family val="2"/>
      </rPr>
      <t>Lohnkosten</t>
    </r>
    <r>
      <rPr>
        <sz val="8"/>
        <color rgb="FF0070C0"/>
        <rFont val="Arial"/>
        <family val="2"/>
      </rPr>
      <t xml:space="preserve"> eingereicht werden</t>
    </r>
  </si>
  <si>
    <r>
      <t xml:space="preserve">Übersicht Teilnehmer:innen
</t>
    </r>
    <r>
      <rPr>
        <b/>
        <sz val="8"/>
        <color rgb="FFFF0000"/>
        <rFont val="Arial"/>
        <family val="2"/>
      </rPr>
      <t xml:space="preserve">für alle Teilnehmer:innen ist eine </t>
    </r>
    <r>
      <rPr>
        <b/>
        <u/>
        <sz val="8"/>
        <color rgb="FFFF0000"/>
        <rFont val="Arial"/>
        <family val="2"/>
      </rPr>
      <t>Teilnahmebestätigung</t>
    </r>
    <r>
      <rPr>
        <b/>
        <sz val="8"/>
        <color rgb="FFFF0000"/>
        <rFont val="Arial"/>
        <family val="2"/>
      </rPr>
      <t xml:space="preserve"> beizulegen!
</t>
    </r>
    <r>
      <rPr>
        <sz val="8"/>
        <rFont val="Arial"/>
        <family val="2"/>
      </rPr>
      <t>(ohne Teilnahmebestätigung können die Kosten nicht anerkannt werden)</t>
    </r>
  </si>
  <si>
    <t>Teilnahmebestätigung
beigelegt?</t>
  </si>
  <si>
    <t>Teilnahmeliste</t>
  </si>
  <si>
    <t>Dieses Merkblatt zum Endbericht erhebt keinen Anspruch auf Vollständigkeit und ersetzt keinesfalls die geltenden Richtlinien zum NKRF. Das Merkblatt dient lediglich zur Information bzw. versteht sich als Hilfestellung bzgl. der Einreichung des Endberichts (Excel) inkl. Belege.</t>
  </si>
  <si>
    <t>Rechnung bezahlt am</t>
  </si>
  <si>
    <t>Das Feld "Kosten lt. Vertrag" ist auszufüllen, der Rest wird aus den jeweiligen Kostendetails automatisch übertragen.</t>
  </si>
  <si>
    <t>Als Zahlungsnachweis können nur eindeutige Zahlungsbelege anerkannt werden, welche eindeutig zur jeweiligen Rechnung zuordenbar sind (v.a. Angabe der RechnungsNr./HonorarNr. im Verwendungszweck des Zahlungsbeleges!). Auf dem Zahlungsbeleg muss ersichtlich sein, dass der Betrag vom Konto abgegangen ist - kein Status "gespeichert", "Verfüger noch nicht unterzeichnet" "Auftrag übernommen", "Auftrag weitergeleitet" oä. Sollte es sich um eine Sammelüberweisung handeln, ist der Zahlungsbeleg über den Gesamtbetrag und eine Bestandsaufschlüsselung zuzusenden.</t>
  </si>
  <si>
    <r>
      <rPr>
        <u/>
        <sz val="10"/>
        <rFont val="Arial"/>
        <family val="2"/>
      </rPr>
      <t xml:space="preserve">Für Ausbildungsmaßnahmen </t>
    </r>
    <r>
      <rPr>
        <b/>
        <u/>
        <sz val="10"/>
        <rFont val="Arial"/>
        <family val="2"/>
      </rPr>
      <t>können nur Kosten anerkannt werden</t>
    </r>
    <r>
      <rPr>
        <sz val="10"/>
        <rFont val="Arial"/>
        <family val="2"/>
      </rPr>
      <t xml:space="preserve">, wenn die </t>
    </r>
    <r>
      <rPr>
        <b/>
        <u/>
        <sz val="10"/>
        <rFont val="Arial"/>
        <family val="2"/>
      </rPr>
      <t>Teilnahmebestätigungen</t>
    </r>
    <r>
      <rPr>
        <sz val="10"/>
        <rFont val="Arial"/>
        <family val="2"/>
      </rPr>
      <t xml:space="preserve"> </t>
    </r>
    <r>
      <rPr>
        <b/>
        <u/>
        <sz val="10"/>
        <rFont val="Arial"/>
        <family val="2"/>
      </rPr>
      <t>folgende Angaben</t>
    </r>
    <r>
      <rPr>
        <sz val="10"/>
        <rFont val="Arial"/>
        <family val="2"/>
      </rPr>
      <t xml:space="preserve"> enthalten:
Sollte die Ausbildung länger als einen Tag dauern, so sind über jeden Kurstag die Teilnahmebestätigungen mit folgenden Angaben beizulegen.
- Vor- und Nachname, Unterschrift der teilnehmenden Person
- Name + Adresse der Ausbildungseinrichtung
- Name der ausbildenden Person
- Titel / Name der Ausbildungsmaßnahme
- Datum der Ausbildung
- Dauer der Ausbildung
Kosten können nur bei Vorliegen der Teilnahmebestätigungen anerkannt werden.</t>
    </r>
  </si>
  <si>
    <r>
      <rPr>
        <sz val="10"/>
        <color theme="3" tint="0.39997558519241921"/>
        <rFont val="Arial"/>
        <family val="2"/>
      </rPr>
      <t>alle Angaben in blau</t>
    </r>
    <r>
      <rPr>
        <sz val="10"/>
        <rFont val="Arial"/>
        <family val="2"/>
      </rPr>
      <t xml:space="preserve"> sind einzutragen (= </t>
    </r>
    <r>
      <rPr>
        <i/>
        <sz val="10"/>
        <rFont val="Arial"/>
        <family val="2"/>
      </rPr>
      <t>gefördertes Objekt, Geschäftszahl, Name, Unterschrift bzw. firmenmäßige Zeichnung, Datum</t>
    </r>
    <r>
      <rPr>
        <sz val="10"/>
        <rFont val="Arial"/>
        <family val="2"/>
      </rPr>
      <t xml:space="preserve">)
</t>
    </r>
    <r>
      <rPr>
        <b/>
        <sz val="10"/>
        <color rgb="FFFF0000"/>
        <rFont val="Arial"/>
        <family val="2"/>
      </rPr>
      <t xml:space="preserve">
</t>
    </r>
    <r>
      <rPr>
        <b/>
        <u/>
        <sz val="10"/>
        <color rgb="FFFF0000"/>
        <rFont val="Arial"/>
        <family val="2"/>
      </rPr>
      <t>für jeden eingereichten Endbericht ist eine eigene Vollständigkeitserklärung beizulegen</t>
    </r>
  </si>
  <si>
    <r>
      <t>Enthält der Jahresabschluss eine unterzeichnete Vollständigkeits- und Richtigkeitserklärung der Förderungsnehmerin / des Förderungsnehmers gegenüber eines Wirtschaftstreuhänders / einer Wirtschaftstreuhänderin, ist diese dem Jahresabschluss beizulegen; wurde keine Vollständigkeitserklärung abgegeben, so ist die von der RTR zur Verfügung gestellte</t>
    </r>
    <r>
      <rPr>
        <b/>
        <sz val="10"/>
        <color rgb="FFFF0000"/>
        <rFont val="Arial"/>
        <family val="2"/>
      </rPr>
      <t xml:space="preserve"> "Vollständigkeits- und Richtigkeitserklärung bzgl. des Jahresabschlusses"</t>
    </r>
    <r>
      <rPr>
        <sz val="10"/>
        <rFont val="Arial"/>
        <family val="2"/>
      </rPr>
      <t xml:space="preserve"> dem Jahresabschluss beizulegen - alle Angaben</t>
    </r>
    <r>
      <rPr>
        <sz val="10"/>
        <color rgb="FF00B0F0"/>
        <rFont val="Arial"/>
        <family val="2"/>
      </rPr>
      <t xml:space="preserve"> in blau</t>
    </r>
    <r>
      <rPr>
        <sz val="10"/>
        <rFont val="Arial"/>
        <family val="2"/>
      </rPr>
      <t xml:space="preserve"> sind einzutragen (= Geschäftsjahr, Name, Unterschrift bzw. firmenmäßige Zeichnung, Datum).</t>
    </r>
  </si>
  <si>
    <t>Wenn ja, in welcher Höhe?</t>
  </si>
  <si>
    <t>Name der Ausbildungseinrichtung + der ausbildenden Person</t>
  </si>
  <si>
    <r>
      <t xml:space="preserve">Aufschlüsselung der Kosten unter Pkt. 2
</t>
    </r>
    <r>
      <rPr>
        <b/>
        <sz val="12"/>
        <color theme="9" tint="-0.249977111117893"/>
        <rFont val="Arial"/>
        <family val="2"/>
      </rPr>
      <t>Variante 2</t>
    </r>
    <r>
      <rPr>
        <b/>
        <sz val="12"/>
        <rFont val="Arial"/>
        <family val="2"/>
      </rPr>
      <t xml:space="preserve">
</t>
    </r>
    <r>
      <rPr>
        <sz val="8"/>
        <color theme="9" tint="-0.249977111117893"/>
        <rFont val="Arial"/>
        <family val="2"/>
      </rPr>
      <t xml:space="preserve">wenn für Ausbildner:innen
</t>
    </r>
    <r>
      <rPr>
        <u/>
        <sz val="8"/>
        <color theme="9" tint="-0.249977111117893"/>
        <rFont val="Arial"/>
        <family val="2"/>
      </rPr>
      <t>Honorarnoten/Rechnungen</t>
    </r>
    <r>
      <rPr>
        <sz val="8"/>
        <color theme="9" tint="-0.249977111117893"/>
        <rFont val="Arial"/>
        <family val="2"/>
      </rPr>
      <t xml:space="preserve"> eingereicht werden</t>
    </r>
  </si>
  <si>
    <t>Tätigkeit / Funktion</t>
  </si>
  <si>
    <t>Name der teilnehmenden Person</t>
  </si>
  <si>
    <r>
      <t>Kosten sind unter
"</t>
    </r>
    <r>
      <rPr>
        <i/>
        <u/>
        <sz val="10"/>
        <rFont val="Arial"/>
        <family val="2"/>
      </rPr>
      <t>Kostendetail zu 2. Var 1</t>
    </r>
    <r>
      <rPr>
        <sz val="10"/>
        <rFont val="Arial"/>
        <family val="2"/>
      </rPr>
      <t>"
oder unter
"</t>
    </r>
    <r>
      <rPr>
        <i/>
        <u/>
        <sz val="10"/>
        <rFont val="Arial"/>
        <family val="2"/>
      </rPr>
      <t>Kostendetail zu 2. Var 2</t>
    </r>
    <r>
      <rPr>
        <sz val="10"/>
        <rFont val="Arial"/>
        <family val="2"/>
      </rPr>
      <t>"
einzutragen!
"</t>
    </r>
    <r>
      <rPr>
        <i/>
        <sz val="10"/>
        <rFont val="Arial"/>
        <family val="2"/>
      </rPr>
      <t>Kostendetail zu 2. Var 1</t>
    </r>
    <r>
      <rPr>
        <sz val="10"/>
        <rFont val="Arial"/>
        <family val="2"/>
      </rPr>
      <t xml:space="preserve">":
wenn für Ausbildner:innen Lohnkosten eingereicht werden - falls Ausbildner:in eine angestellte Person des Förderungsnehmers / der Förderungsnehmerin ist; bitte die Bezeichnung der Gesamtlohnkosten lt. Lohnkonto unter </t>
    </r>
    <r>
      <rPr>
        <i/>
        <sz val="10"/>
        <rFont val="Arial"/>
        <family val="2"/>
      </rPr>
      <t>Anmerkungen</t>
    </r>
    <r>
      <rPr>
        <sz val="10"/>
        <rFont val="Arial"/>
        <family val="2"/>
      </rPr>
      <t xml:space="preserve"> eintragen;
"</t>
    </r>
    <r>
      <rPr>
        <i/>
        <sz val="10"/>
        <rFont val="Arial"/>
        <family val="2"/>
      </rPr>
      <t>Kostendetail zu 2. Var 2</t>
    </r>
    <r>
      <rPr>
        <sz val="10"/>
        <rFont val="Arial"/>
        <family val="2"/>
      </rPr>
      <t xml:space="preserve">":
wenn </t>
    </r>
    <r>
      <rPr>
        <i/>
        <sz val="10"/>
        <rFont val="Arial"/>
        <family val="2"/>
      </rPr>
      <t>Rechnungen/Honorarnoten</t>
    </r>
    <r>
      <rPr>
        <sz val="10"/>
        <rFont val="Arial"/>
        <family val="2"/>
      </rPr>
      <t xml:space="preserve"> als Personalkosten für Ausbildner:innen eingereicht werden;
</t>
    </r>
    <r>
      <rPr>
        <i/>
        <sz val="10"/>
        <rFont val="Arial"/>
        <family val="2"/>
      </rPr>
      <t>Summe der Kosten muss mit Betrag in "Kostenaufstellung" übereinstimmen!</t>
    </r>
  </si>
  <si>
    <t>Rechnung ausgestellt von</t>
  </si>
  <si>
    <t>Name der durchführenden Person</t>
  </si>
  <si>
    <t>Wenn Kostenpositionen sowohl im Rahmen vom NKRF als auch im Rahmen  des Fonds zur Förderung der digitalen Transformation (FDT) gefördert wurden, geben Sie hier das geförderte FDT-Projekt (Name + GZ) an, in dem sich die jeweilige Kostenposition wieder findet.</t>
  </si>
  <si>
    <t>Wenn ja, begründen Sie die Abweichungen zum Vertrag!
Kosten- sowie Inhaltliche Abweichungen</t>
  </si>
  <si>
    <r>
      <t xml:space="preserve">auszufüllen, wenn unter der entsprechenden Kostenposition förderbare Kosten eingereicht werden und diese auch vertraglich vereinbart waren;
</t>
    </r>
    <r>
      <rPr>
        <b/>
        <i/>
        <sz val="10"/>
        <color rgb="FFFF0000"/>
        <rFont val="Arial"/>
        <family val="2"/>
      </rPr>
      <t xml:space="preserve">
Belege (Lohnkonten, Honorarnoten, Rechnungen, Zahlungsbelege etc.)
sind nicht bei der Einreichung des Endberichtes sondern nach Aufforderung der RTR zu übermitteln. 
</t>
    </r>
    <r>
      <rPr>
        <i/>
        <sz val="10"/>
        <rFont val="Arial"/>
        <family val="2"/>
      </rPr>
      <t xml:space="preserve">
Die dazugehörigen Belege (Lohnkonten, Honorarnoten, Rechnungen, Zahlungsbelege etc.) sollen für jede Kostenposition (= 1., 2., 3. usw.) in EIN pdf zusammengefasst werden. Es soll </t>
    </r>
    <r>
      <rPr>
        <b/>
        <i/>
        <u/>
        <sz val="10"/>
        <rFont val="Arial"/>
        <family val="2"/>
      </rPr>
      <t>für jede Kostenposition EIN pdf</t>
    </r>
    <r>
      <rPr>
        <b/>
        <i/>
        <sz val="10"/>
        <rFont val="Arial"/>
        <family val="2"/>
      </rPr>
      <t xml:space="preserve"> </t>
    </r>
    <r>
      <rPr>
        <i/>
        <sz val="10"/>
        <rFont val="Arial"/>
        <family val="2"/>
      </rPr>
      <t>bestehen, welches die dazugehörigen Belege enthält. Die Belege innerhalb dieses pdfs bitte in der gleichen Reihenfolge auflisten, wie die Auflistung im jeweiligen "Kostendetail zu 1., 2. usw";</t>
    </r>
  </si>
  <si>
    <t>Bruttobetrag
gesamt
[in €]</t>
  </si>
  <si>
    <t>Nettobetrag
gesamt
[in €]</t>
  </si>
  <si>
    <t>Anteil der förderbaren Kosten
[in €]</t>
  </si>
  <si>
    <t>[in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</si>
</sst>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35" x14ac:knownFonts="1">
    <font>
      <sz val="10"/>
      <name val="Arial"/>
    </font>
    <font>
      <sz val="10"/>
      <name val="Arial"/>
      <family val="2"/>
    </font>
    <font>
      <sz val="8"/>
      <name val="Arial"/>
      <family val="2"/>
    </font>
    <font>
      <b/>
      <sz val="8"/>
      <name val="Arial"/>
      <family val="2"/>
    </font>
    <font>
      <b/>
      <sz val="10"/>
      <name val="Arial"/>
      <family val="2"/>
    </font>
    <font>
      <sz val="8"/>
      <color rgb="FFFF0000"/>
      <name val="Arial"/>
      <family val="2"/>
    </font>
    <font>
      <b/>
      <sz val="14"/>
      <name val="Arial"/>
      <family val="2"/>
    </font>
    <font>
      <sz val="8"/>
      <color rgb="FF000000"/>
      <name val="Tahoma"/>
      <family val="2"/>
    </font>
    <font>
      <sz val="9"/>
      <name val="Arial"/>
      <family val="2"/>
    </font>
    <font>
      <b/>
      <sz val="10"/>
      <color rgb="FFFF0000"/>
      <name val="Arial"/>
      <family val="2"/>
    </font>
    <font>
      <b/>
      <sz val="12"/>
      <color theme="4" tint="-0.249977111117893"/>
      <name val="Arial"/>
      <family val="2"/>
    </font>
    <font>
      <b/>
      <sz val="16"/>
      <color theme="4" tint="-0.249977111117893"/>
      <name val="Arial"/>
      <family val="2"/>
    </font>
    <font>
      <b/>
      <sz val="11"/>
      <name val="Arial"/>
      <family val="2"/>
    </font>
    <font>
      <sz val="8"/>
      <color indexed="45"/>
      <name val="Arial"/>
      <family val="2"/>
    </font>
    <font>
      <b/>
      <sz val="12"/>
      <name val="Arial"/>
      <family val="2"/>
    </font>
    <font>
      <sz val="10"/>
      <color theme="3" tint="0.39997558519241921"/>
      <name val="Arial"/>
      <family val="2"/>
    </font>
    <font>
      <u/>
      <sz val="10"/>
      <name val="Arial"/>
      <family val="2"/>
    </font>
    <font>
      <i/>
      <sz val="10"/>
      <name val="Arial"/>
      <family val="2"/>
    </font>
    <font>
      <b/>
      <i/>
      <u/>
      <sz val="10"/>
      <name val="Arial"/>
      <family val="2"/>
    </font>
    <font>
      <b/>
      <u/>
      <sz val="10"/>
      <name val="Arial"/>
      <family val="2"/>
    </font>
    <font>
      <i/>
      <u/>
      <sz val="10"/>
      <name val="Arial"/>
      <family val="2"/>
    </font>
    <font>
      <b/>
      <sz val="12"/>
      <color rgb="FF0070C0"/>
      <name val="Arial"/>
      <family val="2"/>
    </font>
    <font>
      <sz val="8"/>
      <color rgb="FF0070C0"/>
      <name val="Arial"/>
      <family val="2"/>
    </font>
    <font>
      <u/>
      <sz val="8"/>
      <color rgb="FF0070C0"/>
      <name val="Arial"/>
      <family val="2"/>
    </font>
    <font>
      <sz val="8"/>
      <color theme="9" tint="-0.249977111117893"/>
      <name val="Arial"/>
      <family val="2"/>
    </font>
    <font>
      <u/>
      <sz val="8"/>
      <color theme="9" tint="-0.249977111117893"/>
      <name val="Arial"/>
      <family val="2"/>
    </font>
    <font>
      <b/>
      <sz val="12"/>
      <color theme="9" tint="-0.249977111117893"/>
      <name val="Arial"/>
      <family val="2"/>
    </font>
    <font>
      <b/>
      <i/>
      <sz val="10"/>
      <name val="Arial"/>
      <family val="2"/>
    </font>
    <font>
      <b/>
      <sz val="9"/>
      <name val="Arial"/>
      <family val="2"/>
    </font>
    <font>
      <sz val="10"/>
      <color rgb="FF00B0F0"/>
      <name val="Arial"/>
      <family val="2"/>
    </font>
    <font>
      <b/>
      <sz val="8"/>
      <color rgb="FFFF0000"/>
      <name val="Arial"/>
      <family val="2"/>
    </font>
    <font>
      <b/>
      <u/>
      <sz val="8"/>
      <color rgb="FFFF0000"/>
      <name val="Arial"/>
      <family val="2"/>
    </font>
    <font>
      <b/>
      <u/>
      <sz val="10"/>
      <color rgb="FFFF0000"/>
      <name val="Arial"/>
      <family val="2"/>
    </font>
    <font>
      <b/>
      <i/>
      <sz val="10"/>
      <color rgb="FFFF0000"/>
      <name val="Arial"/>
      <family val="2"/>
    </font>
    <font>
      <b/>
      <i/>
      <sz val="8"/>
      <color rgb="FFFF0000"/>
      <name val="Arial"/>
      <family val="2"/>
    </font>
  </fonts>
  <fills count="11">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indexed="4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1" fillId="0" borderId="0"/>
    <xf numFmtId="0" fontId="1" fillId="0" borderId="0"/>
  </cellStyleXfs>
  <cellXfs count="204">
    <xf numFmtId="0" fontId="0" fillId="0" borderId="0" xfId="0"/>
    <xf numFmtId="0" fontId="2" fillId="0" borderId="0" xfId="2" applyFont="1" applyAlignment="1">
      <alignment vertical="center"/>
    </xf>
    <xf numFmtId="0" fontId="2" fillId="0" borderId="0" xfId="2" applyFont="1" applyAlignment="1">
      <alignment horizontal="left" vertical="top"/>
    </xf>
    <xf numFmtId="0" fontId="8" fillId="0" borderId="0" xfId="2" applyFont="1" applyAlignment="1">
      <alignment horizontal="left" vertical="center"/>
    </xf>
    <xf numFmtId="0" fontId="8" fillId="0" borderId="0" xfId="2" applyFont="1" applyAlignment="1">
      <alignment vertical="center"/>
    </xf>
    <xf numFmtId="0" fontId="8" fillId="0" borderId="0" xfId="2" applyFont="1" applyAlignment="1">
      <alignment horizontal="right" vertical="center"/>
    </xf>
    <xf numFmtId="0" fontId="2" fillId="0" borderId="0" xfId="2" applyFont="1" applyAlignment="1">
      <alignment vertical="top"/>
    </xf>
    <xf numFmtId="0" fontId="8" fillId="0" borderId="0" xfId="2" applyFont="1" applyAlignment="1">
      <alignment horizontal="left" vertical="center" wrapText="1"/>
    </xf>
    <xf numFmtId="0" fontId="8" fillId="0" borderId="0" xfId="2" applyFont="1" applyAlignment="1">
      <alignment horizontal="left" vertical="top"/>
    </xf>
    <xf numFmtId="0" fontId="3" fillId="0" borderId="0" xfId="2" applyFont="1" applyAlignment="1">
      <alignment horizontal="left" vertical="center"/>
    </xf>
    <xf numFmtId="0" fontId="2" fillId="0" borderId="0" xfId="2" applyFont="1" applyAlignment="1">
      <alignment horizontal="right" vertical="center"/>
    </xf>
    <xf numFmtId="0" fontId="2" fillId="0" borderId="0" xfId="2" applyFont="1" applyAlignment="1">
      <alignment horizontal="left" vertical="center"/>
    </xf>
    <xf numFmtId="0" fontId="2" fillId="0" borderId="0" xfId="2" applyFont="1" applyAlignment="1">
      <alignment horizontal="left" vertical="center" wrapText="1"/>
    </xf>
    <xf numFmtId="0" fontId="9" fillId="5" borderId="0" xfId="2" applyFont="1" applyFill="1" applyAlignment="1">
      <alignment horizontal="center" vertical="center" wrapText="1"/>
    </xf>
    <xf numFmtId="0" fontId="3" fillId="0" borderId="0" xfId="2" applyFont="1" applyAlignment="1">
      <alignment horizontal="left" vertical="top"/>
    </xf>
    <xf numFmtId="0" fontId="3" fillId="0" borderId="0" xfId="2" applyFont="1" applyAlignment="1">
      <alignment vertical="top"/>
    </xf>
    <xf numFmtId="0" fontId="4" fillId="0" borderId="0" xfId="2" applyFont="1" applyAlignment="1">
      <alignment vertical="top"/>
    </xf>
    <xf numFmtId="0" fontId="2" fillId="0" borderId="5" xfId="2" applyFont="1" applyBorder="1" applyAlignment="1">
      <alignment horizontal="right" vertical="top"/>
    </xf>
    <xf numFmtId="0" fontId="3" fillId="0" borderId="5" xfId="2" applyFont="1" applyBorder="1" applyAlignment="1">
      <alignment vertical="top"/>
    </xf>
    <xf numFmtId="0" fontId="4" fillId="0" borderId="5" xfId="2" applyFont="1" applyBorder="1" applyAlignment="1">
      <alignment vertical="top"/>
    </xf>
    <xf numFmtId="0" fontId="3" fillId="0" borderId="6" xfId="2" applyFont="1" applyBorder="1" applyAlignment="1">
      <alignment horizontal="right" vertical="top" wrapText="1"/>
    </xf>
    <xf numFmtId="0" fontId="3" fillId="0" borderId="0" xfId="2" applyFont="1" applyAlignment="1">
      <alignment vertical="center"/>
    </xf>
    <xf numFmtId="0" fontId="3" fillId="0" borderId="5" xfId="2" applyFont="1" applyBorder="1" applyAlignment="1">
      <alignment horizontal="left" vertical="top" wrapText="1"/>
    </xf>
    <xf numFmtId="0" fontId="1" fillId="0" borderId="0" xfId="2" applyAlignment="1">
      <alignment horizontal="justify" vertical="top"/>
    </xf>
    <xf numFmtId="0" fontId="2" fillId="0" borderId="0" xfId="2" applyFont="1" applyAlignment="1">
      <alignment horizontal="right" vertical="top"/>
    </xf>
    <xf numFmtId="4" fontId="13" fillId="0" borderId="0" xfId="2" applyNumberFormat="1" applyFont="1" applyAlignment="1">
      <alignment vertical="center"/>
    </xf>
    <xf numFmtId="4" fontId="2" fillId="0" borderId="0" xfId="2" applyNumberFormat="1" applyFont="1" applyAlignment="1">
      <alignment vertical="center"/>
    </xf>
    <xf numFmtId="0" fontId="3" fillId="0" borderId="0" xfId="2" applyFont="1" applyAlignment="1">
      <alignment horizontal="right" vertical="center"/>
    </xf>
    <xf numFmtId="4" fontId="3" fillId="0" borderId="1" xfId="2" applyNumberFormat="1" applyFont="1" applyBorder="1" applyAlignment="1">
      <alignment vertical="center"/>
    </xf>
    <xf numFmtId="0" fontId="3" fillId="0" borderId="1" xfId="2" applyFont="1" applyBorder="1" applyAlignment="1">
      <alignment horizontal="right" vertical="center"/>
    </xf>
    <xf numFmtId="0" fontId="3" fillId="3" borderId="2" xfId="2" applyFont="1" applyFill="1" applyBorder="1" applyAlignment="1">
      <alignment horizontal="right" vertical="center"/>
    </xf>
    <xf numFmtId="0" fontId="2" fillId="8" borderId="1" xfId="2" applyFont="1" applyFill="1" applyBorder="1" applyAlignment="1">
      <alignment horizontal="right" vertical="top" wrapText="1"/>
    </xf>
    <xf numFmtId="0" fontId="2" fillId="2" borderId="1" xfId="2" applyFont="1" applyFill="1" applyBorder="1" applyAlignment="1">
      <alignment horizontal="right" vertical="top" wrapText="1"/>
    </xf>
    <xf numFmtId="0" fontId="3" fillId="3" borderId="2" xfId="2" applyFont="1" applyFill="1" applyBorder="1" applyAlignment="1">
      <alignment horizontal="centerContinuous" vertical="center"/>
    </xf>
    <xf numFmtId="0" fontId="2" fillId="3" borderId="7" xfId="2" applyFont="1" applyFill="1" applyBorder="1" applyAlignment="1">
      <alignment horizontal="centerContinuous" vertical="center"/>
    </xf>
    <xf numFmtId="0" fontId="2" fillId="3" borderId="2" xfId="2" applyFont="1" applyFill="1" applyBorder="1" applyAlignment="1">
      <alignment horizontal="right" vertical="center" wrapText="1"/>
    </xf>
    <xf numFmtId="0" fontId="2" fillId="3" borderId="1" xfId="2" applyFont="1" applyFill="1" applyBorder="1" applyAlignment="1">
      <alignment horizontal="right" vertical="center" wrapText="1"/>
    </xf>
    <xf numFmtId="0" fontId="3" fillId="3" borderId="1" xfId="2" applyFont="1" applyFill="1" applyBorder="1" applyAlignment="1">
      <alignment horizontal="left" vertical="center"/>
    </xf>
    <xf numFmtId="0" fontId="1" fillId="0" borderId="3" xfId="0" applyFont="1" applyBorder="1" applyAlignment="1">
      <alignment vertical="center"/>
    </xf>
    <xf numFmtId="0" fontId="1" fillId="0" borderId="6" xfId="0" applyFont="1" applyBorder="1" applyAlignment="1">
      <alignment vertical="center"/>
    </xf>
    <xf numFmtId="0" fontId="1" fillId="0" borderId="9" xfId="0" applyFont="1" applyBorder="1" applyAlignment="1">
      <alignment vertical="center"/>
    </xf>
    <xf numFmtId="0" fontId="1" fillId="0" borderId="13" xfId="0" applyFont="1" applyBorder="1" applyAlignment="1">
      <alignment vertical="center"/>
    </xf>
    <xf numFmtId="0" fontId="1" fillId="0" borderId="0" xfId="0" applyFont="1" applyAlignment="1">
      <alignment vertical="center"/>
    </xf>
    <xf numFmtId="0" fontId="1" fillId="0" borderId="10" xfId="0" applyFont="1" applyBorder="1" applyAlignment="1">
      <alignment vertical="center"/>
    </xf>
    <xf numFmtId="0" fontId="1" fillId="0" borderId="0" xfId="3"/>
    <xf numFmtId="0" fontId="3" fillId="6" borderId="1" xfId="2" applyFont="1" applyFill="1" applyBorder="1" applyAlignment="1">
      <alignment horizontal="right" vertical="center" wrapText="1"/>
    </xf>
    <xf numFmtId="4" fontId="13" fillId="8" borderId="1" xfId="2" applyNumberFormat="1" applyFont="1" applyFill="1" applyBorder="1" applyAlignment="1">
      <alignment vertical="center"/>
    </xf>
    <xf numFmtId="4" fontId="2" fillId="3" borderId="3" xfId="2" applyNumberFormat="1" applyFont="1" applyFill="1" applyBorder="1" applyAlignment="1">
      <alignment vertical="center"/>
    </xf>
    <xf numFmtId="4" fontId="2" fillId="3" borderId="1" xfId="2" applyNumberFormat="1" applyFont="1" applyFill="1" applyBorder="1" applyAlignment="1">
      <alignment vertical="center"/>
    </xf>
    <xf numFmtId="4" fontId="3" fillId="0" borderId="1" xfId="2" applyNumberFormat="1" applyFont="1" applyBorder="1" applyAlignment="1">
      <alignment horizontal="right" vertical="center"/>
    </xf>
    <xf numFmtId="0" fontId="28" fillId="0" borderId="0" xfId="3" applyFont="1" applyAlignment="1">
      <alignment horizontal="right" vertical="center"/>
    </xf>
    <xf numFmtId="0" fontId="1" fillId="0" borderId="0" xfId="3" applyAlignment="1">
      <alignment horizontal="right"/>
    </xf>
    <xf numFmtId="0" fontId="3" fillId="3" borderId="1" xfId="2" applyFont="1" applyFill="1" applyBorder="1" applyAlignment="1">
      <alignment horizontal="left" vertical="top" wrapText="1"/>
    </xf>
    <xf numFmtId="0" fontId="3" fillId="0" borderId="0" xfId="3" applyFont="1" applyAlignment="1">
      <alignment horizontal="left" vertical="center" wrapText="1"/>
    </xf>
    <xf numFmtId="0" fontId="3" fillId="0" borderId="0" xfId="3" applyFont="1" applyAlignment="1">
      <alignment horizontal="right" vertical="center" wrapText="1"/>
    </xf>
    <xf numFmtId="0" fontId="2" fillId="0" borderId="0" xfId="3" applyFont="1" applyAlignment="1">
      <alignment vertical="center"/>
    </xf>
    <xf numFmtId="0" fontId="2" fillId="3" borderId="1" xfId="3" applyFont="1" applyFill="1" applyBorder="1" applyAlignment="1">
      <alignment horizontal="right" vertical="top"/>
    </xf>
    <xf numFmtId="0" fontId="2" fillId="3" borderId="1" xfId="3" applyFont="1" applyFill="1" applyBorder="1" applyAlignment="1">
      <alignment horizontal="right" vertical="center"/>
    </xf>
    <xf numFmtId="4" fontId="2" fillId="0" borderId="2" xfId="3" applyNumberFormat="1" applyFont="1" applyBorder="1" applyAlignment="1">
      <alignment horizontal="right" vertical="center"/>
    </xf>
    <xf numFmtId="0" fontId="2" fillId="0" borderId="0" xfId="3" applyFont="1" applyAlignment="1">
      <alignment horizontal="left" vertical="top"/>
    </xf>
    <xf numFmtId="4" fontId="2" fillId="0" borderId="0" xfId="3" applyNumberFormat="1" applyFont="1" applyAlignment="1">
      <alignment horizontal="right" vertical="center"/>
    </xf>
    <xf numFmtId="0" fontId="3" fillId="3" borderId="1" xfId="3" applyFont="1" applyFill="1" applyBorder="1" applyAlignment="1">
      <alignment horizontal="right" vertical="top"/>
    </xf>
    <xf numFmtId="0" fontId="1" fillId="0" borderId="0" xfId="2" applyAlignment="1">
      <alignment horizontal="left" vertical="top"/>
    </xf>
    <xf numFmtId="10" fontId="2" fillId="0" borderId="1" xfId="3" applyNumberFormat="1" applyFont="1" applyBorder="1" applyAlignment="1">
      <alignment horizontal="right" vertical="center"/>
    </xf>
    <xf numFmtId="4" fontId="3" fillId="0" borderId="1" xfId="3" applyNumberFormat="1" applyFont="1" applyBorder="1" applyAlignment="1">
      <alignment vertical="center"/>
    </xf>
    <xf numFmtId="10" fontId="2" fillId="0" borderId="0" xfId="3" applyNumberFormat="1" applyFont="1" applyAlignment="1">
      <alignment horizontal="right" vertical="center"/>
    </xf>
    <xf numFmtId="0" fontId="2" fillId="2" borderId="1" xfId="2" applyFont="1" applyFill="1" applyBorder="1" applyAlignment="1">
      <alignment horizontal="left" vertical="center" wrapText="1"/>
    </xf>
    <xf numFmtId="49" fontId="2" fillId="0" borderId="1" xfId="3" applyNumberFormat="1" applyFont="1" applyBorder="1" applyAlignment="1">
      <alignment horizontal="left" vertical="center" wrapText="1"/>
    </xf>
    <xf numFmtId="49" fontId="2" fillId="0" borderId="2" xfId="3" applyNumberFormat="1" applyFont="1" applyBorder="1" applyAlignment="1">
      <alignment horizontal="left" vertical="center" wrapText="1"/>
    </xf>
    <xf numFmtId="49" fontId="2" fillId="0" borderId="0" xfId="3" applyNumberFormat="1" applyFont="1" applyAlignment="1">
      <alignment vertical="center"/>
    </xf>
    <xf numFmtId="49" fontId="2" fillId="0" borderId="0" xfId="3" applyNumberFormat="1" applyFont="1" applyAlignment="1">
      <alignment horizontal="right" vertical="center"/>
    </xf>
    <xf numFmtId="49" fontId="3" fillId="0" borderId="0" xfId="3" applyNumberFormat="1" applyFont="1" applyAlignment="1">
      <alignment horizontal="right" vertical="top"/>
    </xf>
    <xf numFmtId="49" fontId="3" fillId="0" borderId="0" xfId="3" applyNumberFormat="1" applyFont="1" applyAlignment="1">
      <alignment horizontal="right" vertical="center"/>
    </xf>
    <xf numFmtId="49" fontId="3" fillId="0" borderId="14" xfId="3" applyNumberFormat="1" applyFont="1" applyBorder="1" applyAlignment="1">
      <alignment horizontal="right" vertical="center"/>
    </xf>
    <xf numFmtId="49" fontId="1" fillId="0" borderId="0" xfId="3" applyNumberFormat="1"/>
    <xf numFmtId="4" fontId="1" fillId="0" borderId="0" xfId="3" applyNumberFormat="1"/>
    <xf numFmtId="49" fontId="2" fillId="0" borderId="5" xfId="3" applyNumberFormat="1" applyFont="1" applyBorder="1" applyAlignment="1">
      <alignment horizontal="left" vertical="center" wrapText="1"/>
    </xf>
    <xf numFmtId="49" fontId="3" fillId="0" borderId="1" xfId="3" applyNumberFormat="1" applyFont="1" applyBorder="1" applyAlignment="1">
      <alignment horizontal="right" vertical="center"/>
    </xf>
    <xf numFmtId="49" fontId="2" fillId="0" borderId="0" xfId="3" applyNumberFormat="1" applyFont="1" applyAlignment="1">
      <alignment horizontal="right" vertical="top"/>
    </xf>
    <xf numFmtId="4" fontId="2" fillId="0" borderId="0" xfId="3" applyNumberFormat="1" applyFont="1" applyAlignment="1">
      <alignment horizontal="right" vertical="top"/>
    </xf>
    <xf numFmtId="10" fontId="2" fillId="0" borderId="0" xfId="3" applyNumberFormat="1" applyFont="1" applyAlignment="1">
      <alignment vertical="center"/>
    </xf>
    <xf numFmtId="10" fontId="1" fillId="0" borderId="0" xfId="3" applyNumberFormat="1"/>
    <xf numFmtId="4" fontId="2" fillId="0" borderId="0" xfId="3" applyNumberFormat="1" applyFont="1" applyAlignment="1">
      <alignment vertical="center"/>
    </xf>
    <xf numFmtId="10" fontId="3" fillId="0" borderId="0" xfId="3" applyNumberFormat="1" applyFont="1" applyAlignment="1">
      <alignment vertical="center"/>
    </xf>
    <xf numFmtId="49" fontId="2" fillId="0" borderId="1" xfId="2" applyNumberFormat="1" applyFont="1" applyBorder="1" applyAlignment="1">
      <alignment vertical="center" wrapText="1"/>
    </xf>
    <xf numFmtId="49" fontId="2" fillId="0" borderId="0" xfId="2" applyNumberFormat="1" applyFont="1" applyAlignment="1">
      <alignment vertical="center"/>
    </xf>
    <xf numFmtId="10" fontId="2" fillId="3" borderId="4" xfId="2" applyNumberFormat="1" applyFont="1" applyFill="1" applyBorder="1" applyAlignment="1">
      <alignment vertical="center"/>
    </xf>
    <xf numFmtId="10" fontId="2" fillId="0" borderId="0" xfId="2" applyNumberFormat="1" applyFont="1" applyAlignment="1">
      <alignment vertical="center"/>
    </xf>
    <xf numFmtId="0" fontId="17" fillId="0" borderId="0" xfId="0" applyFont="1" applyAlignment="1">
      <alignment vertical="center" wrapText="1"/>
    </xf>
    <xf numFmtId="0" fontId="17" fillId="0" borderId="10" xfId="0" applyFont="1" applyBorder="1" applyAlignment="1">
      <alignment vertical="center" wrapText="1"/>
    </xf>
    <xf numFmtId="0" fontId="3" fillId="3" borderId="1" xfId="3" applyFont="1" applyFill="1" applyBorder="1" applyAlignment="1">
      <alignment horizontal="center" vertical="center" wrapText="1"/>
    </xf>
    <xf numFmtId="0" fontId="2" fillId="0" borderId="0" xfId="0" applyFont="1" applyAlignment="1">
      <alignment vertical="center"/>
    </xf>
    <xf numFmtId="49" fontId="2" fillId="0" borderId="1" xfId="0" applyNumberFormat="1" applyFont="1" applyBorder="1" applyAlignment="1">
      <alignment horizontal="left" vertical="center" wrapText="1"/>
    </xf>
    <xf numFmtId="49" fontId="2" fillId="0" borderId="0" xfId="0" applyNumberFormat="1" applyFont="1" applyAlignment="1">
      <alignment vertical="center"/>
    </xf>
    <xf numFmtId="49" fontId="0" fillId="0" borderId="0" xfId="0" applyNumberFormat="1"/>
    <xf numFmtId="0" fontId="6" fillId="2" borderId="1" xfId="3" applyFont="1" applyFill="1" applyBorder="1" applyAlignment="1">
      <alignment horizontal="left" vertical="center"/>
    </xf>
    <xf numFmtId="0" fontId="2" fillId="2" borderId="7" xfId="3" applyFont="1" applyFill="1" applyBorder="1" applyAlignment="1">
      <alignment horizontal="left" vertical="center" wrapText="1"/>
    </xf>
    <xf numFmtId="0" fontId="2" fillId="2" borderId="1" xfId="3" applyFont="1" applyFill="1" applyBorder="1" applyAlignment="1">
      <alignment horizontal="left" vertical="center"/>
    </xf>
    <xf numFmtId="0" fontId="3" fillId="2" borderId="1" xfId="3" applyFont="1" applyFill="1" applyBorder="1" applyAlignment="1">
      <alignment horizontal="left" vertical="center"/>
    </xf>
    <xf numFmtId="0" fontId="3" fillId="2" borderId="1" xfId="3" applyFont="1" applyFill="1" applyBorder="1" applyAlignment="1">
      <alignment horizontal="left" vertical="center" wrapText="1"/>
    </xf>
    <xf numFmtId="0" fontId="2" fillId="2" borderId="1" xfId="3" applyFont="1" applyFill="1" applyBorder="1" applyAlignment="1">
      <alignment horizontal="right" vertical="center"/>
    </xf>
    <xf numFmtId="0" fontId="2" fillId="0" borderId="1" xfId="3" applyFont="1" applyBorder="1" applyAlignment="1">
      <alignment horizontal="left" vertical="center" wrapText="1"/>
    </xf>
    <xf numFmtId="0" fontId="3" fillId="3" borderId="1" xfId="0" applyFont="1" applyFill="1" applyBorder="1" applyAlignment="1">
      <alignment horizontal="center" vertical="center" wrapText="1"/>
    </xf>
    <xf numFmtId="0" fontId="30" fillId="3" borderId="1" xfId="3" applyFont="1" applyFill="1" applyBorder="1" applyAlignment="1">
      <alignment horizontal="center" vertical="center" wrapText="1"/>
    </xf>
    <xf numFmtId="10" fontId="2" fillId="3" borderId="1" xfId="2" applyNumberFormat="1" applyFont="1" applyFill="1" applyBorder="1" applyAlignment="1">
      <alignment vertical="center"/>
    </xf>
    <xf numFmtId="10" fontId="2" fillId="0" borderId="1" xfId="0" applyNumberFormat="1" applyFont="1" applyBorder="1" applyAlignment="1">
      <alignment horizontal="right" vertical="center"/>
    </xf>
    <xf numFmtId="4" fontId="2" fillId="0" borderId="0" xfId="0" applyNumberFormat="1" applyFont="1" applyAlignment="1">
      <alignment horizontal="right" vertical="center"/>
    </xf>
    <xf numFmtId="10" fontId="2" fillId="0" borderId="0" xfId="0" applyNumberFormat="1" applyFont="1" applyAlignment="1">
      <alignment horizontal="right" vertical="center"/>
    </xf>
    <xf numFmtId="10" fontId="3" fillId="0" borderId="0" xfId="0" applyNumberFormat="1" applyFont="1" applyAlignment="1">
      <alignment horizontal="right" vertical="center"/>
    </xf>
    <xf numFmtId="4" fontId="3" fillId="0" borderId="0" xfId="0" applyNumberFormat="1" applyFont="1" applyAlignment="1">
      <alignment vertical="center"/>
    </xf>
    <xf numFmtId="10" fontId="3" fillId="0" borderId="0" xfId="0" applyNumberFormat="1" applyFont="1" applyAlignment="1">
      <alignment vertical="center"/>
    </xf>
    <xf numFmtId="4" fontId="0" fillId="0" borderId="0" xfId="0" applyNumberFormat="1" applyAlignment="1">
      <alignment vertical="center"/>
    </xf>
    <xf numFmtId="10" fontId="0" fillId="0" borderId="0" xfId="0" applyNumberFormat="1" applyAlignment="1">
      <alignment vertical="center"/>
    </xf>
    <xf numFmtId="0" fontId="0" fillId="0" borderId="0" xfId="0" applyAlignment="1">
      <alignment vertical="center"/>
    </xf>
    <xf numFmtId="10" fontId="0" fillId="0" borderId="0" xfId="0" applyNumberFormat="1"/>
    <xf numFmtId="0" fontId="5" fillId="10" borderId="0" xfId="3" applyFont="1" applyFill="1" applyAlignment="1">
      <alignment horizontal="right" wrapText="1"/>
    </xf>
    <xf numFmtId="4" fontId="2" fillId="10" borderId="15" xfId="3" applyNumberFormat="1" applyFont="1" applyFill="1" applyBorder="1" applyAlignment="1">
      <alignment horizontal="right" vertical="center"/>
    </xf>
    <xf numFmtId="4" fontId="1" fillId="10" borderId="0" xfId="0" applyNumberFormat="1" applyFont="1" applyFill="1" applyAlignment="1">
      <alignment vertical="center"/>
    </xf>
    <xf numFmtId="10" fontId="0" fillId="10" borderId="0" xfId="0" applyNumberFormat="1" applyFill="1" applyAlignment="1">
      <alignment vertical="center"/>
    </xf>
    <xf numFmtId="4" fontId="2" fillId="10" borderId="0" xfId="2" applyNumberFormat="1" applyFont="1" applyFill="1" applyAlignment="1">
      <alignment vertical="center"/>
    </xf>
    <xf numFmtId="0" fontId="1" fillId="10" borderId="0" xfId="3" applyFill="1" applyAlignment="1">
      <alignment horizontal="right"/>
    </xf>
    <xf numFmtId="0" fontId="2" fillId="10" borderId="0" xfId="3" applyFont="1" applyFill="1" applyAlignment="1">
      <alignment horizontal="right" vertical="center"/>
    </xf>
    <xf numFmtId="0" fontId="3" fillId="10" borderId="15" xfId="3" applyFont="1" applyFill="1" applyBorder="1" applyAlignment="1">
      <alignment horizontal="center" vertical="center" wrapText="1"/>
    </xf>
    <xf numFmtId="4" fontId="2" fillId="10" borderId="2" xfId="3" applyNumberFormat="1" applyFont="1" applyFill="1" applyBorder="1" applyAlignment="1">
      <alignment horizontal="right" vertical="center"/>
    </xf>
    <xf numFmtId="0" fontId="0" fillId="0" borderId="1" xfId="0" applyBorder="1"/>
    <xf numFmtId="4" fontId="2" fillId="10" borderId="0" xfId="3" applyNumberFormat="1" applyFont="1" applyFill="1" applyAlignment="1">
      <alignment horizontal="right" vertical="center"/>
    </xf>
    <xf numFmtId="4" fontId="3" fillId="10" borderId="7" xfId="3" applyNumberFormat="1" applyFont="1" applyFill="1" applyBorder="1" applyAlignment="1">
      <alignment horizontal="right" vertical="center"/>
    </xf>
    <xf numFmtId="4" fontId="1" fillId="10" borderId="0" xfId="3" applyNumberFormat="1" applyFill="1"/>
    <xf numFmtId="4" fontId="3" fillId="0" borderId="0" xfId="0" applyNumberFormat="1" applyFont="1" applyAlignment="1">
      <alignment horizontal="right" vertical="center"/>
    </xf>
    <xf numFmtId="0" fontId="1" fillId="10" borderId="0" xfId="3" applyFill="1"/>
    <xf numFmtId="0" fontId="3" fillId="10" borderId="0" xfId="3" applyFont="1" applyFill="1" applyAlignment="1">
      <alignment horizontal="center" vertical="center" wrapText="1"/>
    </xf>
    <xf numFmtId="4" fontId="3" fillId="10" borderId="0" xfId="3" applyNumberFormat="1" applyFont="1" applyFill="1" applyAlignment="1">
      <alignment horizontal="right" vertical="center"/>
    </xf>
    <xf numFmtId="4" fontId="3" fillId="10" borderId="1" xfId="3" applyNumberFormat="1" applyFont="1" applyFill="1" applyBorder="1" applyAlignment="1">
      <alignment vertical="center"/>
    </xf>
    <xf numFmtId="49" fontId="1" fillId="10" borderId="0" xfId="3" applyNumberFormat="1" applyFill="1"/>
    <xf numFmtId="4" fontId="3" fillId="10" borderId="5" xfId="3" applyNumberFormat="1" applyFont="1" applyFill="1" applyBorder="1" applyAlignment="1">
      <alignment horizontal="right" vertical="center"/>
    </xf>
    <xf numFmtId="10" fontId="3" fillId="10" borderId="13" xfId="3" applyNumberFormat="1" applyFont="1" applyFill="1" applyBorder="1" applyAlignment="1">
      <alignment horizontal="right" vertical="center"/>
    </xf>
    <xf numFmtId="4" fontId="2" fillId="10" borderId="1" xfId="2" applyNumberFormat="1" applyFont="1" applyFill="1" applyBorder="1" applyAlignment="1">
      <alignment vertical="center"/>
    </xf>
    <xf numFmtId="0" fontId="2" fillId="0" borderId="1" xfId="2" applyFont="1" applyBorder="1" applyAlignment="1">
      <alignment vertical="center" wrapText="1"/>
    </xf>
    <xf numFmtId="0" fontId="2" fillId="0" borderId="0" xfId="2" applyFont="1" applyAlignment="1">
      <alignment vertical="center" wrapText="1"/>
    </xf>
    <xf numFmtId="0" fontId="5" fillId="0" borderId="0" xfId="3" applyFont="1" applyAlignment="1">
      <alignment wrapText="1"/>
    </xf>
    <xf numFmtId="0" fontId="3" fillId="3" borderId="16" xfId="0" applyFont="1" applyFill="1" applyBorder="1" applyAlignment="1">
      <alignment horizontal="center" vertical="center" wrapText="1"/>
    </xf>
    <xf numFmtId="4" fontId="5" fillId="0" borderId="0" xfId="0" applyNumberFormat="1" applyFont="1" applyAlignment="1">
      <alignment vertical="center"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0" fontId="15" fillId="0" borderId="1" xfId="0" applyFont="1" applyBorder="1" applyAlignment="1">
      <alignment vertical="center"/>
    </xf>
    <xf numFmtId="0" fontId="1" fillId="0" borderId="1" xfId="0" applyFont="1" applyBorder="1" applyAlignment="1">
      <alignment vertical="center"/>
    </xf>
    <xf numFmtId="0" fontId="4" fillId="0" borderId="2"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15" fillId="0" borderId="2" xfId="0" applyFont="1" applyBorder="1" applyAlignment="1">
      <alignment vertical="center"/>
    </xf>
    <xf numFmtId="0" fontId="15" fillId="0" borderId="5" xfId="0" applyFont="1" applyBorder="1" applyAlignment="1">
      <alignment vertical="center"/>
    </xf>
    <xf numFmtId="0" fontId="15" fillId="0" borderId="7" xfId="0" applyFont="1" applyBorder="1" applyAlignment="1">
      <alignment vertical="center"/>
    </xf>
    <xf numFmtId="0" fontId="1" fillId="0" borderId="1" xfId="0" applyFont="1" applyBorder="1" applyAlignment="1">
      <alignment vertical="center" wrapText="1"/>
    </xf>
    <xf numFmtId="0" fontId="1" fillId="0" borderId="5" xfId="0" applyFont="1" applyBorder="1" applyAlignment="1">
      <alignment vertical="center" wrapText="1"/>
    </xf>
    <xf numFmtId="0" fontId="1" fillId="0" borderId="7" xfId="0" applyFont="1" applyBorder="1" applyAlignment="1">
      <alignment vertical="center" wrapText="1"/>
    </xf>
    <xf numFmtId="0" fontId="15" fillId="0" borderId="2" xfId="0" applyFont="1" applyBorder="1" applyAlignment="1">
      <alignment horizontal="left" vertical="center" wrapText="1"/>
    </xf>
    <xf numFmtId="0" fontId="15" fillId="0" borderId="5" xfId="0" applyFont="1" applyBorder="1" applyAlignment="1">
      <alignment horizontal="left" vertical="center" wrapText="1"/>
    </xf>
    <xf numFmtId="0" fontId="15" fillId="0" borderId="7"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1" xfId="0" applyFont="1" applyBorder="1" applyAlignment="1">
      <alignment horizontal="left" vertical="center"/>
    </xf>
    <xf numFmtId="0" fontId="15" fillId="0" borderId="1" xfId="0" applyFont="1" applyBorder="1" applyAlignment="1">
      <alignment horizontal="justify" vertical="center" wrapText="1"/>
    </xf>
    <xf numFmtId="0" fontId="15" fillId="0" borderId="1" xfId="0" applyFont="1" applyBorder="1" applyAlignment="1">
      <alignment horizontal="justify" vertical="center"/>
    </xf>
    <xf numFmtId="0" fontId="1" fillId="0" borderId="1" xfId="0" applyFont="1" applyBorder="1" applyAlignment="1">
      <alignment horizontal="left" vertical="center" wrapText="1"/>
    </xf>
    <xf numFmtId="0" fontId="17" fillId="0" borderId="3" xfId="0" applyFont="1" applyBorder="1" applyAlignment="1">
      <alignment vertical="center" wrapText="1"/>
    </xf>
    <xf numFmtId="0" fontId="17" fillId="0" borderId="6" xfId="0" applyFont="1" applyBorder="1" applyAlignment="1">
      <alignment vertical="center" wrapText="1"/>
    </xf>
    <xf numFmtId="0" fontId="17" fillId="0" borderId="9" xfId="0" applyFont="1" applyBorder="1" applyAlignment="1">
      <alignment vertical="center" wrapText="1"/>
    </xf>
    <xf numFmtId="0" fontId="17" fillId="0" borderId="13" xfId="0" applyFont="1" applyBorder="1" applyAlignment="1">
      <alignment vertical="center" wrapText="1"/>
    </xf>
    <xf numFmtId="0" fontId="17" fillId="0" borderId="0" xfId="0" applyFont="1" applyAlignment="1">
      <alignment vertical="center" wrapText="1"/>
    </xf>
    <xf numFmtId="0" fontId="17" fillId="0" borderId="10" xfId="0" applyFont="1" applyBorder="1" applyAlignment="1">
      <alignment vertical="center" wrapText="1"/>
    </xf>
    <xf numFmtId="0" fontId="17" fillId="0" borderId="12" xfId="0" applyFont="1" applyBorder="1" applyAlignment="1">
      <alignment vertical="center" wrapText="1"/>
    </xf>
    <xf numFmtId="0" fontId="17" fillId="0" borderId="8" xfId="0" applyFont="1" applyBorder="1" applyAlignment="1">
      <alignment vertical="center" wrapText="1"/>
    </xf>
    <xf numFmtId="0" fontId="17" fillId="0" borderId="11" xfId="0" applyFont="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8" fillId="0" borderId="0" xfId="2" applyFont="1" applyAlignment="1">
      <alignment horizontal="left" vertical="center"/>
    </xf>
    <xf numFmtId="0" fontId="11" fillId="4" borderId="0" xfId="2" applyFont="1" applyFill="1" applyAlignment="1">
      <alignment horizontal="center" vertical="center"/>
    </xf>
    <xf numFmtId="0" fontId="10" fillId="4" borderId="0" xfId="2" applyFont="1" applyFill="1" applyAlignment="1">
      <alignment horizontal="center" vertical="center"/>
    </xf>
    <xf numFmtId="0" fontId="2" fillId="0" borderId="2" xfId="2" applyFont="1" applyBorder="1" applyAlignment="1">
      <alignment horizontal="left" vertical="top" wrapText="1"/>
    </xf>
    <xf numFmtId="0" fontId="2" fillId="0" borderId="5" xfId="2" applyFont="1" applyBorder="1" applyAlignment="1">
      <alignment horizontal="left" vertical="top" wrapText="1"/>
    </xf>
    <xf numFmtId="0" fontId="2" fillId="0" borderId="7" xfId="2" applyFont="1" applyBorder="1" applyAlignment="1">
      <alignment horizontal="left" vertical="top" wrapText="1"/>
    </xf>
    <xf numFmtId="0" fontId="10" fillId="9" borderId="0" xfId="2" applyFont="1" applyFill="1" applyAlignment="1">
      <alignment horizontal="center" vertical="center"/>
    </xf>
    <xf numFmtId="0" fontId="11" fillId="9" borderId="0" xfId="2" applyFont="1" applyFill="1" applyAlignment="1">
      <alignment horizontal="center" vertical="center"/>
    </xf>
    <xf numFmtId="0" fontId="2" fillId="0" borderId="2" xfId="2" applyFont="1" applyBorder="1" applyAlignment="1">
      <alignment horizontal="left" vertical="center" wrapText="1"/>
    </xf>
    <xf numFmtId="0" fontId="2" fillId="0" borderId="5" xfId="2" applyFont="1" applyBorder="1" applyAlignment="1">
      <alignment horizontal="left" vertical="center" wrapText="1"/>
    </xf>
    <xf numFmtId="0" fontId="2" fillId="0" borderId="7" xfId="2" applyFont="1" applyBorder="1" applyAlignment="1">
      <alignment horizontal="left" vertical="center" wrapText="1"/>
    </xf>
    <xf numFmtId="0" fontId="3" fillId="3" borderId="2" xfId="2" applyFont="1" applyFill="1" applyBorder="1" applyAlignment="1">
      <alignment horizontal="left" vertical="center" wrapText="1"/>
    </xf>
    <xf numFmtId="0" fontId="1" fillId="3" borderId="7" xfId="2" applyFill="1" applyBorder="1" applyAlignment="1">
      <alignment horizontal="left" vertical="center"/>
    </xf>
    <xf numFmtId="0" fontId="12" fillId="0" borderId="0" xfId="2" applyFont="1" applyAlignment="1">
      <alignment vertical="center"/>
    </xf>
    <xf numFmtId="0" fontId="3" fillId="3" borderId="5" xfId="2" applyFont="1" applyFill="1" applyBorder="1" applyAlignment="1">
      <alignment horizontal="left" vertical="center"/>
    </xf>
    <xf numFmtId="0" fontId="3" fillId="3" borderId="7" xfId="2" applyFont="1" applyFill="1" applyBorder="1" applyAlignment="1">
      <alignment horizontal="left" vertical="center"/>
    </xf>
    <xf numFmtId="0" fontId="3" fillId="3" borderId="2" xfId="3" applyFont="1" applyFill="1" applyBorder="1" applyAlignment="1">
      <alignment vertical="center" wrapText="1"/>
    </xf>
    <xf numFmtId="0" fontId="4" fillId="3" borderId="7" xfId="3" applyFont="1" applyFill="1" applyBorder="1" applyAlignment="1">
      <alignment vertical="center"/>
    </xf>
    <xf numFmtId="0" fontId="2" fillId="0" borderId="8" xfId="2" applyFont="1" applyBorder="1" applyAlignment="1">
      <alignment horizontal="center" vertical="top" wrapText="1"/>
    </xf>
    <xf numFmtId="0" fontId="4" fillId="0" borderId="0" xfId="3" applyFont="1" applyAlignment="1">
      <alignment vertical="center"/>
    </xf>
    <xf numFmtId="0" fontId="5" fillId="10" borderId="0" xfId="3" applyFont="1" applyFill="1" applyAlignment="1">
      <alignment horizontal="right" wrapText="1"/>
    </xf>
    <xf numFmtId="0" fontId="34" fillId="3" borderId="2" xfId="0" applyFont="1" applyFill="1" applyBorder="1" applyAlignment="1">
      <alignment horizontal="center" vertical="center" wrapText="1"/>
    </xf>
    <xf numFmtId="0" fontId="34" fillId="3" borderId="7" xfId="0" applyFont="1" applyFill="1" applyBorder="1" applyAlignment="1">
      <alignment horizontal="center" vertical="center" wrapText="1"/>
    </xf>
    <xf numFmtId="4" fontId="5" fillId="0" borderId="0" xfId="0" applyNumberFormat="1" applyFont="1" applyAlignment="1">
      <alignment horizontal="center" vertical="center" wrapText="1"/>
    </xf>
    <xf numFmtId="0" fontId="4" fillId="0" borderId="0" xfId="3" applyFont="1" applyAlignment="1">
      <alignment vertical="center" wrapText="1"/>
    </xf>
    <xf numFmtId="0" fontId="14" fillId="2" borderId="2" xfId="3" applyFont="1" applyFill="1" applyBorder="1" applyAlignment="1">
      <alignment horizontal="left" vertical="center" wrapText="1"/>
    </xf>
    <xf numFmtId="0" fontId="14" fillId="2" borderId="7" xfId="3" applyFont="1" applyFill="1" applyBorder="1" applyAlignment="1">
      <alignment horizontal="left" vertical="center" wrapText="1"/>
    </xf>
  </cellXfs>
  <cellStyles count="4">
    <cellStyle name="Euro" xfId="1" xr:uid="{00000000-0005-0000-0000-000000000000}"/>
    <cellStyle name="Standard" xfId="0" builtinId="0"/>
    <cellStyle name="Standard 2" xfId="3" xr:uid="{00000000-0005-0000-0000-000002000000}"/>
    <cellStyle name="Standard_A_Inhalte-Projekteförderung" xfId="2"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4B4B4B"/>
      <rgbColor rgb="008291BE"/>
      <rgbColor rgb="0000A89A"/>
      <rgbColor rgb="00B2FF00"/>
      <rgbColor rgb="006E6E6E"/>
      <rgbColor rgb="00FFBF00"/>
      <rgbColor rgb="00323232"/>
      <rgbColor rgb="000067A8"/>
      <rgbColor rgb="0000776D"/>
      <rgbColor rgb="0075A800"/>
      <rgbColor rgb="00CE0082"/>
      <rgbColor rgb="00A87E00"/>
      <rgbColor rgb="00F0F0F0"/>
      <rgbColor rgb="00C3C3C3"/>
      <rgbColor rgb="00FF6400"/>
      <rgbColor rgb="00FF9BA0"/>
      <rgbColor rgb="00E6FFAF"/>
      <rgbColor rgb="009BD9FF"/>
      <rgbColor rgb="00FFE089"/>
      <rgbColor rgb="00BDFFF9"/>
      <rgbColor rgb="00FF8FD7"/>
      <rgbColor rgb="00FF0000"/>
      <rgbColor rgb="00646464"/>
      <rgbColor rgb="00FFC1C4"/>
      <rgbColor rgb="00F3FFD9"/>
      <rgbColor rgb="00C9EAFF"/>
      <rgbColor rgb="00FFEDB9"/>
      <rgbColor rgb="00E1FFFC"/>
      <rgbColor rgb="00FFBDE7"/>
      <rgbColor rgb="0000FF00"/>
      <rgbColor rgb="0000FFE9"/>
      <rgbColor rgb="00FFD253"/>
      <rgbColor rgb="00B9C3DC"/>
      <rgbColor rgb="00D6FF79"/>
      <rgbColor rgb="0085FFF3"/>
      <rgbColor rgb="008C8C8C"/>
      <rgbColor rgb="00FF69C9"/>
      <rgbColor rgb="00FF575F"/>
      <rgbColor rgb="0000CEBD"/>
      <rgbColor rgb="00CE9A00"/>
      <rgbColor rgb="0090CE00"/>
      <rgbColor rgb="00FF000C"/>
      <rgbColor rgb="00CE000A"/>
      <rgbColor rgb="00A80008"/>
      <rgbColor rgb="00A8006A"/>
      <rgbColor rgb="00DCDCDC"/>
      <rgbColor rgb="00775900"/>
      <rgbColor rgb="00004687"/>
      <rgbColor rgb="00004977"/>
      <rgbColor rgb="00537700"/>
      <rgbColor rgb="00770005"/>
      <rgbColor rgb="00FF00A1"/>
      <rgbColor rgb="0077006A"/>
      <rgbColor rgb="00AAAAAA"/>
    </indexedColors>
    <mruColors>
      <color rgb="FFD4D3D2"/>
      <color rgb="FFABABAB"/>
      <color rgb="FF929292"/>
      <color rgb="FFDDDDDD"/>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638175</xdr:colOff>
          <xdr:row>15</xdr:row>
          <xdr:rowOff>142875</xdr:rowOff>
        </xdr:from>
        <xdr:to>
          <xdr:col>4</xdr:col>
          <xdr:colOff>1162050</xdr:colOff>
          <xdr:row>15</xdr:row>
          <xdr:rowOff>514350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xdr:twoCellAnchor editAs="oneCell">
    <xdr:from>
      <xdr:col>5</xdr:col>
      <xdr:colOff>1085850</xdr:colOff>
      <xdr:row>1</xdr:row>
      <xdr:rowOff>19050</xdr:rowOff>
    </xdr:from>
    <xdr:to>
      <xdr:col>8</xdr:col>
      <xdr:colOff>342724</xdr:colOff>
      <xdr:row>3</xdr:row>
      <xdr:rowOff>20489</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53075" y="200025"/>
          <a:ext cx="2133424" cy="103013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2190750</xdr:colOff>
          <xdr:row>15</xdr:row>
          <xdr:rowOff>85725</xdr:rowOff>
        </xdr:from>
        <xdr:to>
          <xdr:col>4</xdr:col>
          <xdr:colOff>2609850</xdr:colOff>
          <xdr:row>15</xdr:row>
          <xdr:rowOff>552450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266700</xdr:colOff>
          <xdr:row>7</xdr:row>
          <xdr:rowOff>104775</xdr:rowOff>
        </xdr:from>
        <xdr:to>
          <xdr:col>5</xdr:col>
          <xdr:colOff>790575</xdr:colOff>
          <xdr:row>7</xdr:row>
          <xdr:rowOff>485775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7</xdr:row>
          <xdr:rowOff>66675</xdr:rowOff>
        </xdr:from>
        <xdr:to>
          <xdr:col>6</xdr:col>
          <xdr:colOff>561975</xdr:colOff>
          <xdr:row>7</xdr:row>
          <xdr:rowOff>533400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xdr:twoCellAnchor editAs="oneCell">
    <xdr:from>
      <xdr:col>6</xdr:col>
      <xdr:colOff>0</xdr:colOff>
      <xdr:row>1</xdr:row>
      <xdr:rowOff>0</xdr:rowOff>
    </xdr:from>
    <xdr:to>
      <xdr:col>8</xdr:col>
      <xdr:colOff>352249</xdr:colOff>
      <xdr:row>3</xdr:row>
      <xdr:rowOff>1439</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10225" y="180975"/>
          <a:ext cx="2133424" cy="10301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295275</xdr:colOff>
          <xdr:row>1</xdr:row>
          <xdr:rowOff>342900</xdr:rowOff>
        </xdr:from>
        <xdr:to>
          <xdr:col>3</xdr:col>
          <xdr:colOff>809625</xdr:colOff>
          <xdr:row>3</xdr:row>
          <xdr:rowOff>38100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A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1</xdr:row>
          <xdr:rowOff>295275</xdr:rowOff>
        </xdr:from>
        <xdr:to>
          <xdr:col>3</xdr:col>
          <xdr:colOff>1171575</xdr:colOff>
          <xdr:row>3</xdr:row>
          <xdr:rowOff>85725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A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3</xdr:row>
          <xdr:rowOff>0</xdr:rowOff>
        </xdr:from>
        <xdr:to>
          <xdr:col>3</xdr:col>
          <xdr:colOff>809625</xdr:colOff>
          <xdr:row>4</xdr:row>
          <xdr:rowOff>47625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A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2</xdr:row>
          <xdr:rowOff>295275</xdr:rowOff>
        </xdr:from>
        <xdr:to>
          <xdr:col>3</xdr:col>
          <xdr:colOff>1171575</xdr:colOff>
          <xdr:row>4</xdr:row>
          <xdr:rowOff>114300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A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4</xdr:row>
          <xdr:rowOff>0</xdr:rowOff>
        </xdr:from>
        <xdr:to>
          <xdr:col>3</xdr:col>
          <xdr:colOff>809625</xdr:colOff>
          <xdr:row>5</xdr:row>
          <xdr:rowOff>47625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A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3</xdr:row>
          <xdr:rowOff>295275</xdr:rowOff>
        </xdr:from>
        <xdr:to>
          <xdr:col>3</xdr:col>
          <xdr:colOff>1171575</xdr:colOff>
          <xdr:row>5</xdr:row>
          <xdr:rowOff>114300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A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5</xdr:row>
          <xdr:rowOff>0</xdr:rowOff>
        </xdr:from>
        <xdr:to>
          <xdr:col>3</xdr:col>
          <xdr:colOff>809625</xdr:colOff>
          <xdr:row>6</xdr:row>
          <xdr:rowOff>66675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A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4</xdr:row>
          <xdr:rowOff>295275</xdr:rowOff>
        </xdr:from>
        <xdr:to>
          <xdr:col>3</xdr:col>
          <xdr:colOff>1171575</xdr:colOff>
          <xdr:row>6</xdr:row>
          <xdr:rowOff>142875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A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6</xdr:row>
          <xdr:rowOff>0</xdr:rowOff>
        </xdr:from>
        <xdr:to>
          <xdr:col>3</xdr:col>
          <xdr:colOff>809625</xdr:colOff>
          <xdr:row>7</xdr:row>
          <xdr:rowOff>38100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A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5</xdr:row>
          <xdr:rowOff>295275</xdr:rowOff>
        </xdr:from>
        <xdr:to>
          <xdr:col>3</xdr:col>
          <xdr:colOff>1171575</xdr:colOff>
          <xdr:row>7</xdr:row>
          <xdr:rowOff>123825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A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7</xdr:row>
          <xdr:rowOff>0</xdr:rowOff>
        </xdr:from>
        <xdr:to>
          <xdr:col>3</xdr:col>
          <xdr:colOff>809625</xdr:colOff>
          <xdr:row>8</xdr:row>
          <xdr:rowOff>38100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A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6</xdr:row>
          <xdr:rowOff>295275</xdr:rowOff>
        </xdr:from>
        <xdr:to>
          <xdr:col>3</xdr:col>
          <xdr:colOff>1171575</xdr:colOff>
          <xdr:row>8</xdr:row>
          <xdr:rowOff>104775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A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8</xdr:row>
          <xdr:rowOff>0</xdr:rowOff>
        </xdr:from>
        <xdr:to>
          <xdr:col>3</xdr:col>
          <xdr:colOff>809625</xdr:colOff>
          <xdr:row>9</xdr:row>
          <xdr:rowOff>28575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A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7</xdr:row>
          <xdr:rowOff>295275</xdr:rowOff>
        </xdr:from>
        <xdr:to>
          <xdr:col>3</xdr:col>
          <xdr:colOff>1171575</xdr:colOff>
          <xdr:row>9</xdr:row>
          <xdr:rowOff>85725</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A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9</xdr:row>
          <xdr:rowOff>0</xdr:rowOff>
        </xdr:from>
        <xdr:to>
          <xdr:col>3</xdr:col>
          <xdr:colOff>809625</xdr:colOff>
          <xdr:row>10</xdr:row>
          <xdr:rowOff>28575</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A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8</xdr:row>
          <xdr:rowOff>295275</xdr:rowOff>
        </xdr:from>
        <xdr:to>
          <xdr:col>3</xdr:col>
          <xdr:colOff>1171575</xdr:colOff>
          <xdr:row>10</xdr:row>
          <xdr:rowOff>76200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A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10</xdr:row>
          <xdr:rowOff>0</xdr:rowOff>
        </xdr:from>
        <xdr:to>
          <xdr:col>3</xdr:col>
          <xdr:colOff>809625</xdr:colOff>
          <xdr:row>11</xdr:row>
          <xdr:rowOff>28575</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A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9</xdr:row>
          <xdr:rowOff>295275</xdr:rowOff>
        </xdr:from>
        <xdr:to>
          <xdr:col>3</xdr:col>
          <xdr:colOff>1171575</xdr:colOff>
          <xdr:row>11</xdr:row>
          <xdr:rowOff>76200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A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11</xdr:row>
          <xdr:rowOff>0</xdr:rowOff>
        </xdr:from>
        <xdr:to>
          <xdr:col>3</xdr:col>
          <xdr:colOff>809625</xdr:colOff>
          <xdr:row>12</xdr:row>
          <xdr:rowOff>28575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A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10</xdr:row>
          <xdr:rowOff>295275</xdr:rowOff>
        </xdr:from>
        <xdr:to>
          <xdr:col>3</xdr:col>
          <xdr:colOff>1171575</xdr:colOff>
          <xdr:row>12</xdr:row>
          <xdr:rowOff>76200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A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12</xdr:row>
          <xdr:rowOff>0</xdr:rowOff>
        </xdr:from>
        <xdr:to>
          <xdr:col>3</xdr:col>
          <xdr:colOff>809625</xdr:colOff>
          <xdr:row>13</xdr:row>
          <xdr:rowOff>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A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11</xdr:row>
          <xdr:rowOff>295275</xdr:rowOff>
        </xdr:from>
        <xdr:to>
          <xdr:col>3</xdr:col>
          <xdr:colOff>1171575</xdr:colOff>
          <xdr:row>13</xdr:row>
          <xdr:rowOff>47625</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A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12</xdr:row>
          <xdr:rowOff>342900</xdr:rowOff>
        </xdr:from>
        <xdr:to>
          <xdr:col>3</xdr:col>
          <xdr:colOff>809625</xdr:colOff>
          <xdr:row>14</xdr:row>
          <xdr:rowOff>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A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12</xdr:row>
          <xdr:rowOff>295275</xdr:rowOff>
        </xdr:from>
        <xdr:to>
          <xdr:col>3</xdr:col>
          <xdr:colOff>1171575</xdr:colOff>
          <xdr:row>14</xdr:row>
          <xdr:rowOff>47625</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A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TR01\Home\DATEN\Kalk\Klnt\FLC_Audits\1%20PROJEKTPR&#220;FUNG\RP6\54034\FORWAST\06%20Form%20C\54034%2009%20FORWAST%20Form%20C%202010%2001%2021%20erstellt%20MS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report"/>
      <sheetName val="Participant 1"/>
      <sheetName val="Template"/>
      <sheetName val="List"/>
      <sheetName val="Result"/>
    </sheetNames>
    <sheetDataSet>
      <sheetData sheetId="0">
        <row r="3">
          <cell r="D3" t="str">
            <v>STReP</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3.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11.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N15"/>
  <sheetViews>
    <sheetView showGridLines="0" defaultGridColor="0" colorId="55" workbookViewId="0">
      <selection sqref="A1:L1"/>
    </sheetView>
  </sheetViews>
  <sheetFormatPr baseColWidth="10" defaultRowHeight="12.75" x14ac:dyDescent="0.2"/>
  <cols>
    <col min="1" max="1" width="15" customWidth="1"/>
    <col min="2" max="2" width="7.85546875" customWidth="1"/>
    <col min="3" max="3" width="8.140625" customWidth="1"/>
    <col min="4" max="4" width="3.85546875" customWidth="1"/>
    <col min="5" max="5" width="6.140625" customWidth="1"/>
    <col min="6" max="6" width="3.85546875" customWidth="1"/>
    <col min="7" max="7" width="32.85546875" customWidth="1"/>
    <col min="8" max="8" width="61" customWidth="1"/>
    <col min="9" max="9" width="43.85546875" customWidth="1"/>
    <col min="10" max="11" width="17.85546875" customWidth="1"/>
    <col min="12" max="12" width="32.28515625" customWidth="1"/>
  </cols>
  <sheetData>
    <row r="1" spans="1:14" ht="66" customHeight="1" x14ac:dyDescent="0.2">
      <c r="A1" s="142" t="s">
        <v>30</v>
      </c>
      <c r="B1" s="143"/>
      <c r="C1" s="143"/>
      <c r="D1" s="143"/>
      <c r="E1" s="143"/>
      <c r="F1" s="143"/>
      <c r="G1" s="143"/>
      <c r="H1" s="143"/>
      <c r="I1" s="143"/>
      <c r="J1" s="143"/>
      <c r="K1" s="143"/>
      <c r="L1" s="144"/>
    </row>
    <row r="2" spans="1:14" ht="54.75" customHeight="1" x14ac:dyDescent="0.2">
      <c r="A2" s="147" t="s">
        <v>74</v>
      </c>
      <c r="B2" s="148"/>
      <c r="C2" s="148"/>
      <c r="D2" s="148"/>
      <c r="E2" s="148"/>
      <c r="F2" s="148"/>
      <c r="G2" s="148"/>
      <c r="H2" s="148"/>
      <c r="I2" s="148"/>
      <c r="J2" s="148"/>
      <c r="K2" s="148"/>
      <c r="L2" s="149"/>
    </row>
    <row r="3" spans="1:14" ht="32.25" customHeight="1" x14ac:dyDescent="0.2">
      <c r="A3" s="145" t="s">
        <v>21</v>
      </c>
      <c r="B3" s="145"/>
      <c r="C3" s="145"/>
      <c r="D3" s="145"/>
      <c r="E3" s="145"/>
      <c r="F3" s="145"/>
      <c r="G3" s="146" t="s">
        <v>59</v>
      </c>
      <c r="H3" s="146"/>
      <c r="I3" s="146"/>
      <c r="J3" s="38"/>
      <c r="K3" s="39"/>
      <c r="L3" s="40"/>
    </row>
    <row r="4" spans="1:14" ht="65.25" customHeight="1" x14ac:dyDescent="0.2">
      <c r="A4" s="150" t="s">
        <v>27</v>
      </c>
      <c r="B4" s="151"/>
      <c r="C4" s="151"/>
      <c r="D4" s="151"/>
      <c r="E4" s="151"/>
      <c r="F4" s="152"/>
      <c r="G4" s="153" t="s">
        <v>60</v>
      </c>
      <c r="H4" s="146"/>
      <c r="I4" s="146"/>
      <c r="J4" s="41"/>
      <c r="K4" s="42"/>
      <c r="L4" s="43"/>
    </row>
    <row r="5" spans="1:14" ht="27" customHeight="1" x14ac:dyDescent="0.2">
      <c r="A5" s="150" t="s">
        <v>22</v>
      </c>
      <c r="B5" s="151"/>
      <c r="C5" s="151"/>
      <c r="D5" s="151"/>
      <c r="E5" s="151"/>
      <c r="F5" s="152"/>
      <c r="G5" s="162" t="s">
        <v>76</v>
      </c>
      <c r="H5" s="162"/>
      <c r="I5" s="162"/>
      <c r="J5" s="41"/>
      <c r="K5" s="42"/>
      <c r="L5" s="43"/>
    </row>
    <row r="6" spans="1:14" ht="60" customHeight="1" x14ac:dyDescent="0.2">
      <c r="A6" s="163" t="s">
        <v>51</v>
      </c>
      <c r="B6" s="164"/>
      <c r="C6" s="164"/>
      <c r="D6" s="164"/>
      <c r="E6" s="164"/>
      <c r="F6" s="164"/>
      <c r="G6" s="165" t="s">
        <v>56</v>
      </c>
      <c r="H6" s="162"/>
      <c r="I6" s="162"/>
      <c r="J6" s="166" t="s">
        <v>91</v>
      </c>
      <c r="K6" s="167"/>
      <c r="L6" s="168"/>
    </row>
    <row r="7" spans="1:14" ht="192" customHeight="1" x14ac:dyDescent="0.2">
      <c r="A7" s="163" t="s">
        <v>52</v>
      </c>
      <c r="B7" s="164"/>
      <c r="C7" s="164"/>
      <c r="D7" s="164"/>
      <c r="E7" s="164"/>
      <c r="F7" s="164"/>
      <c r="G7" s="153" t="s">
        <v>86</v>
      </c>
      <c r="H7" s="153"/>
      <c r="I7" s="153"/>
      <c r="J7" s="169"/>
      <c r="K7" s="170"/>
      <c r="L7" s="171"/>
    </row>
    <row r="8" spans="1:14" ht="60" customHeight="1" x14ac:dyDescent="0.2">
      <c r="A8" s="163" t="s">
        <v>53</v>
      </c>
      <c r="B8" s="164"/>
      <c r="C8" s="164"/>
      <c r="D8" s="164"/>
      <c r="E8" s="164"/>
      <c r="F8" s="164"/>
      <c r="G8" s="153" t="s">
        <v>56</v>
      </c>
      <c r="H8" s="153"/>
      <c r="I8" s="153"/>
      <c r="J8" s="169"/>
      <c r="K8" s="170"/>
      <c r="L8" s="171"/>
    </row>
    <row r="9" spans="1:14" ht="60" customHeight="1" x14ac:dyDescent="0.2">
      <c r="A9" s="163" t="s">
        <v>54</v>
      </c>
      <c r="B9" s="164"/>
      <c r="C9" s="164"/>
      <c r="D9" s="164"/>
      <c r="E9" s="164"/>
      <c r="F9" s="164"/>
      <c r="G9" s="153" t="s">
        <v>56</v>
      </c>
      <c r="H9" s="153"/>
      <c r="I9" s="153"/>
      <c r="J9" s="169"/>
      <c r="K9" s="170"/>
      <c r="L9" s="171"/>
    </row>
    <row r="10" spans="1:14" ht="60" customHeight="1" x14ac:dyDescent="0.2">
      <c r="A10" s="163" t="s">
        <v>55</v>
      </c>
      <c r="B10" s="164"/>
      <c r="C10" s="164"/>
      <c r="D10" s="164"/>
      <c r="E10" s="164"/>
      <c r="F10" s="164"/>
      <c r="G10" s="153" t="s">
        <v>56</v>
      </c>
      <c r="H10" s="153"/>
      <c r="I10" s="153"/>
      <c r="J10" s="172"/>
      <c r="K10" s="173"/>
      <c r="L10" s="174"/>
    </row>
    <row r="11" spans="1:14" ht="63" customHeight="1" x14ac:dyDescent="0.2">
      <c r="A11" s="156" t="s">
        <v>58</v>
      </c>
      <c r="B11" s="157"/>
      <c r="C11" s="157"/>
      <c r="D11" s="157"/>
      <c r="E11" s="157"/>
      <c r="F11" s="158"/>
      <c r="G11" s="159" t="s">
        <v>77</v>
      </c>
      <c r="H11" s="160"/>
      <c r="I11" s="161"/>
      <c r="J11" s="88"/>
      <c r="K11" s="88"/>
      <c r="L11" s="89"/>
    </row>
    <row r="12" spans="1:14" ht="150" customHeight="1" x14ac:dyDescent="0.2">
      <c r="A12" s="156" t="s">
        <v>73</v>
      </c>
      <c r="B12" s="157"/>
      <c r="C12" s="157"/>
      <c r="D12" s="157"/>
      <c r="E12" s="157"/>
      <c r="F12" s="158"/>
      <c r="G12" s="159" t="s">
        <v>78</v>
      </c>
      <c r="H12" s="160"/>
      <c r="I12" s="161"/>
      <c r="J12" s="88"/>
      <c r="K12" s="88"/>
      <c r="L12" s="89"/>
    </row>
    <row r="13" spans="1:14" ht="63.75" customHeight="1" x14ac:dyDescent="0.2">
      <c r="A13" s="175" t="s">
        <v>29</v>
      </c>
      <c r="B13" s="176"/>
      <c r="C13" s="176"/>
      <c r="D13" s="176"/>
      <c r="E13" s="176"/>
      <c r="F13" s="176"/>
      <c r="G13" s="154" t="s">
        <v>79</v>
      </c>
      <c r="H13" s="154"/>
      <c r="I13" s="155"/>
      <c r="J13" s="88"/>
      <c r="K13" s="88"/>
      <c r="L13" s="89"/>
    </row>
    <row r="14" spans="1:14" ht="81.75" customHeight="1" x14ac:dyDescent="0.2">
      <c r="A14" s="156" t="s">
        <v>65</v>
      </c>
      <c r="B14" s="157"/>
      <c r="C14" s="157"/>
      <c r="D14" s="157"/>
      <c r="E14" s="157"/>
      <c r="F14" s="158"/>
      <c r="G14" s="159" t="s">
        <v>80</v>
      </c>
      <c r="H14" s="160"/>
      <c r="I14" s="161"/>
      <c r="J14" s="88"/>
      <c r="K14" s="88"/>
      <c r="L14" s="89"/>
      <c r="N14" t="s">
        <v>57</v>
      </c>
    </row>
    <row r="15" spans="1:14" ht="42.75" customHeight="1" x14ac:dyDescent="0.2"/>
  </sheetData>
  <mergeCells count="27">
    <mergeCell ref="A14:F14"/>
    <mergeCell ref="G14:I14"/>
    <mergeCell ref="A6:F6"/>
    <mergeCell ref="G6:I6"/>
    <mergeCell ref="J6:L10"/>
    <mergeCell ref="A8:F8"/>
    <mergeCell ref="G8:I8"/>
    <mergeCell ref="A9:F9"/>
    <mergeCell ref="G9:I9"/>
    <mergeCell ref="A10:F10"/>
    <mergeCell ref="G10:I10"/>
    <mergeCell ref="A7:F7"/>
    <mergeCell ref="G7:I7"/>
    <mergeCell ref="A11:F11"/>
    <mergeCell ref="G11:I11"/>
    <mergeCell ref="A13:F13"/>
    <mergeCell ref="G13:I13"/>
    <mergeCell ref="A12:F12"/>
    <mergeCell ref="G12:I12"/>
    <mergeCell ref="A5:F5"/>
    <mergeCell ref="G5:I5"/>
    <mergeCell ref="A1:L1"/>
    <mergeCell ref="A3:F3"/>
    <mergeCell ref="G3:I3"/>
    <mergeCell ref="A2:L2"/>
    <mergeCell ref="A4:F4"/>
    <mergeCell ref="G4:I4"/>
  </mergeCells>
  <pageMargins left="0.70866141732283472" right="0.70866141732283472" top="0.78740157480314965" bottom="0.78740157480314965" header="0.31496062992125984" footer="0.31496062992125984"/>
  <pageSetup paperSize="9" scale="55" orientation="landscape" verticalDpi="0" r:id="rId1"/>
  <headerFooter>
    <oddFooter>&amp;L&amp;8Endbericht
&amp;KFF0000Version 30.09.2016&amp;K000000
Ausbildung&amp;C&amp;8&lt;&amp;A&gt;&amp;R&amp;8Seite &amp;P von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pageSetUpPr fitToPage="1"/>
  </sheetPr>
  <dimension ref="A1:O765"/>
  <sheetViews>
    <sheetView showGridLines="0" defaultGridColor="0" colorId="63" zoomScaleNormal="100" workbookViewId="0">
      <selection activeCell="B2" sqref="B2"/>
    </sheetView>
  </sheetViews>
  <sheetFormatPr baseColWidth="10" defaultColWidth="11.42578125" defaultRowHeight="12.75" x14ac:dyDescent="0.2"/>
  <cols>
    <col min="1" max="1" width="5.5703125" style="44" customWidth="1"/>
    <col min="2" max="2" width="31.7109375" style="44" customWidth="1"/>
    <col min="3" max="3" width="11.7109375" style="44" customWidth="1"/>
    <col min="4" max="4" width="13.7109375" style="44" customWidth="1"/>
    <col min="5" max="5" width="11.7109375" style="51" customWidth="1"/>
    <col min="6" max="6" width="28.5703125" style="44" customWidth="1"/>
    <col min="7" max="7" width="26.7109375" style="44" customWidth="1"/>
    <col min="8" max="8" width="13.5703125" style="120" customWidth="1"/>
    <col min="9" max="9" width="14.140625" style="120" customWidth="1"/>
    <col min="10" max="10" width="0.85546875" style="120" customWidth="1"/>
    <col min="11" max="11" width="25.7109375" customWidth="1"/>
    <col min="12" max="12" width="7.7109375" customWidth="1"/>
    <col min="13" max="13" width="1.140625" style="120" customWidth="1"/>
    <col min="14" max="14" width="28.5703125" style="44" customWidth="1"/>
    <col min="15" max="15" width="44.7109375" customWidth="1"/>
    <col min="16" max="16384" width="11.42578125" style="44"/>
  </cols>
  <sheetData>
    <row r="1" spans="1:15" ht="30" customHeight="1" x14ac:dyDescent="0.2">
      <c r="B1" s="196" t="s">
        <v>50</v>
      </c>
      <c r="C1" s="196"/>
      <c r="D1" s="196"/>
      <c r="E1" s="50"/>
      <c r="I1" s="197"/>
      <c r="J1" s="115"/>
      <c r="K1" s="115"/>
      <c r="L1" s="115"/>
    </row>
    <row r="2" spans="1:15" ht="36" customHeight="1" x14ac:dyDescent="0.2">
      <c r="A2" s="61" t="s">
        <v>41</v>
      </c>
      <c r="B2" s="52" t="s">
        <v>5</v>
      </c>
      <c r="C2" s="53"/>
      <c r="D2" s="53"/>
      <c r="E2" s="54"/>
      <c r="F2" s="53"/>
      <c r="G2" s="53"/>
      <c r="H2" s="121"/>
      <c r="I2" s="197"/>
      <c r="J2" s="115"/>
      <c r="K2" s="198">
        <f>'Endbericht Allgemeines'!E14</f>
        <v>0</v>
      </c>
      <c r="L2" s="199"/>
      <c r="M2" s="121"/>
      <c r="N2" s="55"/>
      <c r="O2" s="91"/>
    </row>
    <row r="3" spans="1:15" ht="67.5" x14ac:dyDescent="0.2">
      <c r="A3" s="56"/>
      <c r="B3" s="102" t="s">
        <v>87</v>
      </c>
      <c r="C3" s="90" t="s">
        <v>31</v>
      </c>
      <c r="D3" s="90" t="s">
        <v>32</v>
      </c>
      <c r="E3" s="90" t="s">
        <v>75</v>
      </c>
      <c r="F3" s="90" t="s">
        <v>17</v>
      </c>
      <c r="G3" s="90" t="s">
        <v>18</v>
      </c>
      <c r="H3" s="90" t="s">
        <v>92</v>
      </c>
      <c r="I3" s="90" t="s">
        <v>93</v>
      </c>
      <c r="J3" s="122"/>
      <c r="K3" s="102" t="s">
        <v>94</v>
      </c>
      <c r="L3" s="102" t="s">
        <v>95</v>
      </c>
      <c r="M3" s="130"/>
      <c r="N3" s="90" t="s">
        <v>19</v>
      </c>
      <c r="O3" s="103" t="s">
        <v>89</v>
      </c>
    </row>
    <row r="4" spans="1:15" ht="18.75" customHeight="1" x14ac:dyDescent="0.2">
      <c r="A4" s="57">
        <v>1</v>
      </c>
      <c r="B4" s="67"/>
      <c r="C4" s="68"/>
      <c r="D4" s="68"/>
      <c r="E4" s="68"/>
      <c r="F4" s="68"/>
      <c r="G4" s="68"/>
      <c r="H4" s="123"/>
      <c r="I4" s="123"/>
      <c r="J4" s="116"/>
      <c r="K4" s="123">
        <f t="shared" ref="K4:K12" si="0">I4*L4</f>
        <v>0</v>
      </c>
      <c r="L4" s="105"/>
      <c r="M4" s="125"/>
      <c r="N4" s="67"/>
      <c r="O4" s="92" t="s">
        <v>57</v>
      </c>
    </row>
    <row r="5" spans="1:15" ht="18.75" customHeight="1" x14ac:dyDescent="0.2">
      <c r="A5" s="57">
        <v>2</v>
      </c>
      <c r="B5" s="67"/>
      <c r="C5" s="68"/>
      <c r="D5" s="68"/>
      <c r="E5" s="68"/>
      <c r="F5" s="68"/>
      <c r="G5" s="68"/>
      <c r="H5" s="123"/>
      <c r="I5" s="123"/>
      <c r="J5" s="116"/>
      <c r="K5" s="123">
        <f t="shared" si="0"/>
        <v>0</v>
      </c>
      <c r="L5" s="105"/>
      <c r="M5" s="125"/>
      <c r="N5" s="67"/>
      <c r="O5" s="92"/>
    </row>
    <row r="6" spans="1:15" ht="18.75" customHeight="1" x14ac:dyDescent="0.2">
      <c r="A6" s="57">
        <v>3</v>
      </c>
      <c r="B6" s="67"/>
      <c r="C6" s="68"/>
      <c r="D6" s="68"/>
      <c r="E6" s="68"/>
      <c r="F6" s="68"/>
      <c r="G6" s="68"/>
      <c r="H6" s="123"/>
      <c r="I6" s="123"/>
      <c r="J6" s="116"/>
      <c r="K6" s="123">
        <f t="shared" si="0"/>
        <v>0</v>
      </c>
      <c r="L6" s="105"/>
      <c r="M6" s="125"/>
      <c r="N6" s="67"/>
      <c r="O6" s="92"/>
    </row>
    <row r="7" spans="1:15" ht="18.75" customHeight="1" x14ac:dyDescent="0.2">
      <c r="A7" s="57">
        <v>4</v>
      </c>
      <c r="B7" s="67"/>
      <c r="C7" s="68"/>
      <c r="D7" s="68"/>
      <c r="E7" s="68"/>
      <c r="F7" s="68"/>
      <c r="G7" s="68"/>
      <c r="H7" s="123"/>
      <c r="I7" s="123"/>
      <c r="J7" s="116"/>
      <c r="K7" s="123">
        <f t="shared" si="0"/>
        <v>0</v>
      </c>
      <c r="L7" s="105"/>
      <c r="M7" s="125"/>
      <c r="N7" s="67"/>
      <c r="O7" s="92"/>
    </row>
    <row r="8" spans="1:15" ht="18.75" customHeight="1" x14ac:dyDescent="0.2">
      <c r="A8" s="57">
        <v>5</v>
      </c>
      <c r="B8" s="67"/>
      <c r="C8" s="68"/>
      <c r="D8" s="68"/>
      <c r="E8" s="68"/>
      <c r="F8" s="68"/>
      <c r="G8" s="68"/>
      <c r="H8" s="123"/>
      <c r="I8" s="123"/>
      <c r="J8" s="116"/>
      <c r="K8" s="123">
        <f t="shared" si="0"/>
        <v>0</v>
      </c>
      <c r="L8" s="105"/>
      <c r="M8" s="125"/>
      <c r="N8" s="67"/>
      <c r="O8" s="92"/>
    </row>
    <row r="9" spans="1:15" ht="18.75" customHeight="1" x14ac:dyDescent="0.2">
      <c r="A9" s="57">
        <v>6</v>
      </c>
      <c r="B9" s="67"/>
      <c r="C9" s="68"/>
      <c r="D9" s="68"/>
      <c r="E9" s="68"/>
      <c r="F9" s="68"/>
      <c r="G9" s="68"/>
      <c r="H9" s="123"/>
      <c r="I9" s="123"/>
      <c r="J9" s="116"/>
      <c r="K9" s="123">
        <f t="shared" si="0"/>
        <v>0</v>
      </c>
      <c r="L9" s="105"/>
      <c r="M9" s="125"/>
      <c r="N9" s="67"/>
      <c r="O9" s="92"/>
    </row>
    <row r="10" spans="1:15" ht="18.75" customHeight="1" x14ac:dyDescent="0.2">
      <c r="A10" s="57">
        <v>7</v>
      </c>
      <c r="B10" s="67"/>
      <c r="C10" s="68"/>
      <c r="D10" s="68"/>
      <c r="E10" s="68"/>
      <c r="F10" s="68"/>
      <c r="G10" s="68"/>
      <c r="H10" s="123"/>
      <c r="I10" s="123"/>
      <c r="J10" s="116"/>
      <c r="K10" s="123">
        <f t="shared" si="0"/>
        <v>0</v>
      </c>
      <c r="L10" s="105"/>
      <c r="M10" s="125"/>
      <c r="N10" s="67"/>
      <c r="O10" s="92"/>
    </row>
    <row r="11" spans="1:15" ht="18.75" customHeight="1" x14ac:dyDescent="0.2">
      <c r="A11" s="57">
        <v>8</v>
      </c>
      <c r="B11" s="67"/>
      <c r="C11" s="68"/>
      <c r="D11" s="68"/>
      <c r="E11" s="68"/>
      <c r="F11" s="68"/>
      <c r="G11" s="68"/>
      <c r="H11" s="123"/>
      <c r="I11" s="123"/>
      <c r="J11" s="116"/>
      <c r="K11" s="123">
        <f t="shared" si="0"/>
        <v>0</v>
      </c>
      <c r="L11" s="105"/>
      <c r="M11" s="125"/>
      <c r="N11" s="67"/>
      <c r="O11" s="92"/>
    </row>
    <row r="12" spans="1:15" ht="18.75" customHeight="1" x14ac:dyDescent="0.2">
      <c r="A12" s="57">
        <v>9</v>
      </c>
      <c r="B12" s="67"/>
      <c r="C12" s="68"/>
      <c r="D12" s="68"/>
      <c r="E12" s="68"/>
      <c r="F12" s="68"/>
      <c r="G12" s="68"/>
      <c r="H12" s="123"/>
      <c r="I12" s="123"/>
      <c r="J12" s="116"/>
      <c r="K12" s="123">
        <f t="shared" si="0"/>
        <v>0</v>
      </c>
      <c r="L12" s="124"/>
      <c r="M12" s="125"/>
      <c r="N12" s="67"/>
      <c r="O12" s="92"/>
    </row>
    <row r="13" spans="1:15" ht="7.5" customHeight="1" x14ac:dyDescent="0.2">
      <c r="A13" s="59"/>
      <c r="B13" s="69"/>
      <c r="C13" s="69"/>
      <c r="D13" s="69"/>
      <c r="E13" s="70"/>
      <c r="F13" s="69"/>
      <c r="G13" s="69"/>
      <c r="H13" s="125"/>
      <c r="I13" s="125"/>
      <c r="J13" s="125"/>
      <c r="K13" s="106"/>
      <c r="L13" s="107"/>
      <c r="M13" s="125"/>
      <c r="N13" s="69"/>
      <c r="O13" s="93"/>
    </row>
    <row r="14" spans="1:15" ht="18" customHeight="1" x14ac:dyDescent="0.2">
      <c r="A14" s="59"/>
      <c r="B14" s="71"/>
      <c r="C14" s="71"/>
      <c r="D14" s="71"/>
      <c r="E14" s="71"/>
      <c r="F14" s="72"/>
      <c r="G14" s="73" t="s">
        <v>49</v>
      </c>
      <c r="H14" s="126">
        <f>SUM(H4:H12)</f>
        <v>0</v>
      </c>
      <c r="I14" s="126">
        <f>SUM(I4:I12)</f>
        <v>0</v>
      </c>
      <c r="J14" s="116">
        <f t="shared" ref="J14" si="1">SUM(J4:J12)</f>
        <v>0</v>
      </c>
      <c r="K14" s="134">
        <f>SUM(K4:K12)</f>
        <v>0</v>
      </c>
      <c r="L14" s="135"/>
      <c r="M14" s="131"/>
      <c r="N14" s="69"/>
      <c r="O14" s="93"/>
    </row>
    <row r="15" spans="1:15" x14ac:dyDescent="0.2">
      <c r="A15" s="59"/>
      <c r="B15" s="69"/>
      <c r="C15" s="69"/>
      <c r="D15" s="69"/>
      <c r="E15" s="70"/>
      <c r="F15" s="69"/>
      <c r="G15" s="69"/>
      <c r="H15" s="125"/>
      <c r="I15" s="125"/>
      <c r="J15" s="125"/>
      <c r="K15" s="106"/>
      <c r="L15" s="107"/>
      <c r="M15" s="125"/>
      <c r="N15" s="69"/>
      <c r="O15" s="93"/>
    </row>
    <row r="16" spans="1:15" ht="12.75" customHeight="1" x14ac:dyDescent="0.2">
      <c r="A16" s="59"/>
      <c r="B16" s="69"/>
      <c r="C16" s="69"/>
      <c r="D16" s="69"/>
      <c r="E16" s="70"/>
      <c r="F16" s="69"/>
      <c r="G16" s="69"/>
      <c r="H16" s="125"/>
      <c r="I16" s="125"/>
      <c r="J16" s="125"/>
      <c r="K16" s="200" t="s">
        <v>33</v>
      </c>
      <c r="L16" s="200"/>
      <c r="M16" s="125"/>
      <c r="N16" s="69"/>
      <c r="O16" s="93"/>
    </row>
    <row r="17" spans="2:15" x14ac:dyDescent="0.2">
      <c r="B17" s="74"/>
      <c r="C17" s="74"/>
      <c r="D17" s="74"/>
      <c r="E17" s="74"/>
      <c r="F17" s="74"/>
      <c r="G17" s="74"/>
      <c r="H17" s="127"/>
      <c r="I17" s="127"/>
      <c r="J17" s="127"/>
      <c r="K17" s="200"/>
      <c r="L17" s="200"/>
      <c r="M17" s="127"/>
      <c r="N17" s="74"/>
      <c r="O17" s="93"/>
    </row>
    <row r="18" spans="2:15" x14ac:dyDescent="0.2">
      <c r="B18" s="74"/>
      <c r="C18" s="74"/>
      <c r="D18" s="74"/>
      <c r="E18" s="74"/>
      <c r="F18" s="74"/>
      <c r="G18" s="74"/>
      <c r="H18" s="127"/>
      <c r="I18" s="127"/>
      <c r="J18" s="127"/>
      <c r="K18" s="200"/>
      <c r="L18" s="200"/>
      <c r="M18" s="127"/>
      <c r="N18" s="74"/>
      <c r="O18" s="93"/>
    </row>
    <row r="19" spans="2:15" x14ac:dyDescent="0.2">
      <c r="B19" s="74"/>
      <c r="C19" s="74"/>
      <c r="D19" s="74"/>
      <c r="E19" s="74"/>
      <c r="F19" s="74"/>
      <c r="G19" s="74"/>
      <c r="H19" s="127"/>
      <c r="I19" s="127"/>
      <c r="J19" s="127"/>
      <c r="K19" s="200"/>
      <c r="L19" s="200"/>
      <c r="M19" s="127"/>
      <c r="N19" s="74"/>
      <c r="O19" s="93"/>
    </row>
    <row r="20" spans="2:15" x14ac:dyDescent="0.2">
      <c r="B20" s="74"/>
      <c r="C20" s="74"/>
      <c r="D20" s="74"/>
      <c r="E20" s="74"/>
      <c r="F20" s="74"/>
      <c r="G20" s="74"/>
      <c r="H20" s="127"/>
      <c r="I20" s="127"/>
      <c r="J20" s="127"/>
      <c r="K20" s="128"/>
      <c r="L20" s="108"/>
      <c r="M20" s="127"/>
      <c r="N20" s="74"/>
      <c r="O20" s="93"/>
    </row>
    <row r="21" spans="2:15" x14ac:dyDescent="0.2">
      <c r="B21" s="74"/>
      <c r="C21" s="74"/>
      <c r="D21" s="74"/>
      <c r="E21" s="74"/>
      <c r="F21" s="74"/>
      <c r="G21" s="74"/>
      <c r="H21" s="127"/>
      <c r="I21" s="127"/>
      <c r="J21" s="127"/>
      <c r="K21" s="109"/>
      <c r="L21" s="110"/>
      <c r="M21" s="127"/>
      <c r="N21" s="74"/>
      <c r="O21" s="93"/>
    </row>
    <row r="22" spans="2:15" x14ac:dyDescent="0.2">
      <c r="B22" s="74"/>
      <c r="C22" s="74"/>
      <c r="D22" s="74"/>
      <c r="E22" s="74"/>
      <c r="F22" s="74"/>
      <c r="G22" s="74"/>
      <c r="H22" s="127"/>
      <c r="I22" s="127"/>
      <c r="J22" s="127"/>
      <c r="K22" s="111"/>
      <c r="L22" s="112"/>
      <c r="M22" s="127"/>
      <c r="N22" s="74"/>
      <c r="O22" s="94"/>
    </row>
    <row r="23" spans="2:15" x14ac:dyDescent="0.2">
      <c r="B23" s="74"/>
      <c r="C23" s="74"/>
      <c r="D23" s="74"/>
      <c r="E23" s="74"/>
      <c r="F23" s="74"/>
      <c r="G23" s="74"/>
      <c r="H23" s="127"/>
      <c r="I23" s="127"/>
      <c r="J23" s="127"/>
      <c r="K23" s="111"/>
      <c r="L23" s="112"/>
      <c r="M23" s="127"/>
      <c r="N23" s="74"/>
      <c r="O23" s="94"/>
    </row>
    <row r="24" spans="2:15" x14ac:dyDescent="0.2">
      <c r="B24" s="74"/>
      <c r="C24" s="74"/>
      <c r="D24" s="74"/>
      <c r="E24" s="74"/>
      <c r="F24" s="74"/>
      <c r="G24" s="74"/>
      <c r="H24" s="127"/>
      <c r="I24" s="127"/>
      <c r="J24" s="127"/>
      <c r="K24" s="111"/>
      <c r="L24" s="112"/>
      <c r="M24" s="127"/>
      <c r="N24" s="74"/>
      <c r="O24" s="94"/>
    </row>
    <row r="25" spans="2:15" x14ac:dyDescent="0.2">
      <c r="B25" s="74"/>
      <c r="C25" s="74"/>
      <c r="D25" s="74"/>
      <c r="E25" s="74"/>
      <c r="F25" s="74"/>
      <c r="G25" s="74"/>
      <c r="H25" s="127"/>
      <c r="I25" s="127"/>
      <c r="J25" s="127"/>
      <c r="M25" s="127"/>
      <c r="N25" s="74"/>
      <c r="O25" s="94"/>
    </row>
    <row r="26" spans="2:15" x14ac:dyDescent="0.2">
      <c r="B26" s="74"/>
      <c r="C26" s="74"/>
      <c r="D26" s="74"/>
      <c r="E26" s="74"/>
      <c r="F26" s="74"/>
      <c r="G26" s="74"/>
      <c r="H26" s="127"/>
      <c r="I26" s="127"/>
      <c r="J26" s="127"/>
      <c r="M26" s="127"/>
      <c r="N26" s="74"/>
      <c r="O26" s="94"/>
    </row>
    <row r="27" spans="2:15" x14ac:dyDescent="0.2">
      <c r="B27" s="74"/>
      <c r="C27" s="74"/>
      <c r="D27" s="74"/>
      <c r="E27" s="74"/>
      <c r="F27" s="74"/>
      <c r="G27" s="74"/>
      <c r="H27" s="127"/>
      <c r="I27" s="127"/>
      <c r="J27" s="127"/>
      <c r="M27" s="127"/>
      <c r="N27" s="74"/>
      <c r="O27" s="94"/>
    </row>
    <row r="28" spans="2:15" x14ac:dyDescent="0.2">
      <c r="B28" s="74"/>
      <c r="C28" s="74"/>
      <c r="D28" s="74"/>
      <c r="E28" s="74"/>
      <c r="F28" s="74"/>
      <c r="G28" s="74"/>
      <c r="H28" s="127"/>
      <c r="I28" s="127"/>
      <c r="J28" s="127"/>
      <c r="K28" s="111"/>
      <c r="L28" s="112"/>
      <c r="M28" s="127"/>
      <c r="N28" s="74"/>
      <c r="O28" s="94"/>
    </row>
    <row r="29" spans="2:15" x14ac:dyDescent="0.2">
      <c r="B29" s="74"/>
      <c r="C29" s="74"/>
      <c r="D29" s="74"/>
      <c r="E29" s="74"/>
      <c r="F29" s="74"/>
      <c r="G29" s="74"/>
      <c r="H29" s="127"/>
      <c r="I29" s="127"/>
      <c r="J29" s="127"/>
      <c r="K29" s="111"/>
      <c r="L29" s="112"/>
      <c r="M29" s="127"/>
      <c r="N29" s="74"/>
      <c r="O29" s="94"/>
    </row>
    <row r="30" spans="2:15" x14ac:dyDescent="0.2">
      <c r="B30" s="74"/>
      <c r="C30" s="74"/>
      <c r="D30" s="74"/>
      <c r="E30" s="74"/>
      <c r="F30" s="74"/>
      <c r="G30" s="74"/>
      <c r="H30" s="127"/>
      <c r="I30" s="127"/>
      <c r="J30" s="127"/>
      <c r="K30" s="111"/>
      <c r="L30" s="112"/>
      <c r="M30" s="127"/>
      <c r="N30" s="74"/>
      <c r="O30" s="94"/>
    </row>
    <row r="31" spans="2:15" x14ac:dyDescent="0.2">
      <c r="B31" s="74"/>
      <c r="C31" s="74"/>
      <c r="D31" s="74"/>
      <c r="E31" s="74"/>
      <c r="F31" s="74"/>
      <c r="G31" s="74"/>
      <c r="H31" s="127"/>
      <c r="I31" s="127"/>
      <c r="J31" s="127"/>
      <c r="K31" s="111"/>
      <c r="L31" s="112"/>
      <c r="M31" s="127"/>
      <c r="N31" s="74"/>
      <c r="O31" s="94"/>
    </row>
    <row r="32" spans="2:15" x14ac:dyDescent="0.2">
      <c r="B32" s="74"/>
      <c r="C32" s="74"/>
      <c r="D32" s="74"/>
      <c r="E32" s="74"/>
      <c r="F32" s="74"/>
      <c r="G32" s="74"/>
      <c r="H32" s="127"/>
      <c r="I32" s="127"/>
      <c r="J32" s="127"/>
      <c r="K32" s="111"/>
      <c r="L32" s="112"/>
      <c r="M32" s="127"/>
      <c r="N32" s="74"/>
      <c r="O32" s="94"/>
    </row>
    <row r="33" spans="2:15" x14ac:dyDescent="0.2">
      <c r="B33" s="74"/>
      <c r="C33" s="74"/>
      <c r="D33" s="74"/>
      <c r="E33" s="74"/>
      <c r="F33" s="74"/>
      <c r="G33" s="74"/>
      <c r="H33" s="127"/>
      <c r="I33" s="127"/>
      <c r="J33" s="127"/>
      <c r="K33" s="111"/>
      <c r="L33" s="112"/>
      <c r="M33" s="127"/>
      <c r="N33" s="74"/>
      <c r="O33" s="94"/>
    </row>
    <row r="34" spans="2:15" x14ac:dyDescent="0.2">
      <c r="B34" s="74"/>
      <c r="C34" s="74"/>
      <c r="D34" s="74"/>
      <c r="E34" s="74"/>
      <c r="F34" s="74"/>
      <c r="G34" s="74"/>
      <c r="H34" s="127"/>
      <c r="I34" s="127"/>
      <c r="J34" s="127"/>
      <c r="K34" s="111"/>
      <c r="L34" s="112"/>
      <c r="M34" s="127"/>
      <c r="N34" s="74"/>
      <c r="O34" s="94"/>
    </row>
    <row r="35" spans="2:15" x14ac:dyDescent="0.2">
      <c r="B35" s="74"/>
      <c r="C35" s="74"/>
      <c r="D35" s="74"/>
      <c r="E35" s="74"/>
      <c r="F35" s="74"/>
      <c r="G35" s="74"/>
      <c r="H35" s="127"/>
      <c r="I35" s="127"/>
      <c r="J35" s="127"/>
      <c r="K35" s="111"/>
      <c r="L35" s="112"/>
      <c r="M35" s="127"/>
      <c r="N35" s="74"/>
      <c r="O35" s="94"/>
    </row>
    <row r="36" spans="2:15" x14ac:dyDescent="0.2">
      <c r="B36" s="74"/>
      <c r="C36" s="74"/>
      <c r="D36" s="74"/>
      <c r="E36" s="74"/>
      <c r="F36" s="74"/>
      <c r="G36" s="74"/>
      <c r="H36" s="127"/>
      <c r="I36" s="127"/>
      <c r="J36" s="127"/>
      <c r="K36" s="111"/>
      <c r="L36" s="112"/>
      <c r="M36" s="127"/>
      <c r="N36" s="74"/>
      <c r="O36" s="94"/>
    </row>
    <row r="37" spans="2:15" x14ac:dyDescent="0.2">
      <c r="B37" s="74"/>
      <c r="C37" s="74"/>
      <c r="D37" s="74"/>
      <c r="E37" s="74"/>
      <c r="F37" s="74"/>
      <c r="G37" s="74"/>
      <c r="H37" s="127"/>
      <c r="I37" s="127"/>
      <c r="J37" s="127"/>
      <c r="K37" s="111"/>
      <c r="L37" s="112"/>
      <c r="M37" s="127"/>
      <c r="N37" s="74"/>
      <c r="O37" s="94"/>
    </row>
    <row r="38" spans="2:15" x14ac:dyDescent="0.2">
      <c r="B38" s="74"/>
      <c r="C38" s="74"/>
      <c r="D38" s="74"/>
      <c r="E38" s="74"/>
      <c r="F38" s="74"/>
      <c r="G38" s="74"/>
      <c r="H38" s="127"/>
      <c r="I38" s="127"/>
      <c r="J38" s="127"/>
      <c r="K38" s="111"/>
      <c r="L38" s="112"/>
      <c r="M38" s="127"/>
      <c r="N38" s="74"/>
      <c r="O38" s="94"/>
    </row>
    <row r="39" spans="2:15" x14ac:dyDescent="0.2">
      <c r="B39" s="74"/>
      <c r="C39" s="74"/>
      <c r="D39" s="74"/>
      <c r="E39" s="74"/>
      <c r="F39" s="74"/>
      <c r="G39" s="74"/>
      <c r="H39" s="127"/>
      <c r="I39" s="127"/>
      <c r="J39" s="127"/>
      <c r="K39" s="111"/>
      <c r="L39" s="112"/>
      <c r="M39" s="127"/>
      <c r="N39" s="74"/>
      <c r="O39" s="94"/>
    </row>
    <row r="40" spans="2:15" x14ac:dyDescent="0.2">
      <c r="B40" s="74"/>
      <c r="C40" s="74"/>
      <c r="D40" s="74"/>
      <c r="E40" s="74"/>
      <c r="F40" s="74"/>
      <c r="G40" s="74"/>
      <c r="H40" s="127"/>
      <c r="I40" s="127"/>
      <c r="J40" s="127"/>
      <c r="K40" s="111"/>
      <c r="L40" s="112"/>
      <c r="M40" s="127"/>
      <c r="N40" s="74"/>
      <c r="O40" s="94"/>
    </row>
    <row r="41" spans="2:15" x14ac:dyDescent="0.2">
      <c r="B41" s="74"/>
      <c r="C41" s="74"/>
      <c r="D41" s="74"/>
      <c r="E41" s="74"/>
      <c r="F41" s="74"/>
      <c r="G41" s="74"/>
      <c r="H41" s="127"/>
      <c r="I41" s="127"/>
      <c r="J41" s="127"/>
      <c r="K41" s="111"/>
      <c r="L41" s="112"/>
      <c r="M41" s="127"/>
      <c r="N41" s="74"/>
      <c r="O41" s="94"/>
    </row>
    <row r="42" spans="2:15" x14ac:dyDescent="0.2">
      <c r="B42" s="74"/>
      <c r="C42" s="74"/>
      <c r="D42" s="74"/>
      <c r="E42" s="74"/>
      <c r="F42" s="74"/>
      <c r="G42" s="74"/>
      <c r="H42" s="127"/>
      <c r="I42" s="127"/>
      <c r="J42" s="127"/>
      <c r="K42" s="111"/>
      <c r="L42" s="112"/>
      <c r="M42" s="127"/>
      <c r="N42" s="74"/>
      <c r="O42" s="94"/>
    </row>
    <row r="43" spans="2:15" x14ac:dyDescent="0.2">
      <c r="B43" s="74"/>
      <c r="C43" s="74"/>
      <c r="D43" s="74"/>
      <c r="E43" s="74"/>
      <c r="F43" s="74"/>
      <c r="G43" s="74"/>
      <c r="H43" s="127"/>
      <c r="I43" s="127"/>
      <c r="J43" s="127"/>
      <c r="K43" s="111"/>
      <c r="L43" s="112"/>
      <c r="M43" s="127"/>
      <c r="N43" s="74"/>
      <c r="O43" s="94"/>
    </row>
    <row r="44" spans="2:15" x14ac:dyDescent="0.2">
      <c r="B44" s="74"/>
      <c r="C44" s="74"/>
      <c r="D44" s="74"/>
      <c r="E44" s="74"/>
      <c r="F44" s="74"/>
      <c r="G44" s="74"/>
      <c r="H44" s="127"/>
      <c r="I44" s="127"/>
      <c r="J44" s="127"/>
      <c r="K44" s="111"/>
      <c r="L44" s="112"/>
      <c r="M44" s="127"/>
      <c r="N44" s="74"/>
      <c r="O44" s="94"/>
    </row>
    <row r="45" spans="2:15" x14ac:dyDescent="0.2">
      <c r="B45" s="74"/>
      <c r="C45" s="74"/>
      <c r="D45" s="74"/>
      <c r="E45" s="74"/>
      <c r="F45" s="74"/>
      <c r="G45" s="74"/>
      <c r="H45" s="127"/>
      <c r="I45" s="127"/>
      <c r="J45" s="127"/>
      <c r="K45" s="111"/>
      <c r="L45" s="112"/>
      <c r="M45" s="127"/>
      <c r="N45" s="74"/>
      <c r="O45" s="94"/>
    </row>
    <row r="46" spans="2:15" x14ac:dyDescent="0.2">
      <c r="B46" s="74"/>
      <c r="C46" s="74"/>
      <c r="D46" s="74"/>
      <c r="E46" s="74"/>
      <c r="F46" s="74"/>
      <c r="G46" s="74"/>
      <c r="H46" s="127"/>
      <c r="I46" s="127"/>
      <c r="J46" s="127"/>
      <c r="K46" s="111"/>
      <c r="L46" s="112"/>
      <c r="M46" s="127"/>
      <c r="N46" s="74"/>
      <c r="O46" s="94"/>
    </row>
    <row r="47" spans="2:15" x14ac:dyDescent="0.2">
      <c r="B47" s="74"/>
      <c r="C47" s="74"/>
      <c r="D47" s="74"/>
      <c r="E47" s="74"/>
      <c r="F47" s="74"/>
      <c r="G47" s="74"/>
      <c r="H47" s="127"/>
      <c r="I47" s="127"/>
      <c r="J47" s="127"/>
      <c r="K47" s="111"/>
      <c r="L47" s="112"/>
      <c r="M47" s="127"/>
      <c r="N47" s="74"/>
      <c r="O47" s="94"/>
    </row>
    <row r="48" spans="2:15" x14ac:dyDescent="0.2">
      <c r="B48" s="74"/>
      <c r="C48" s="74"/>
      <c r="D48" s="74"/>
      <c r="E48" s="74"/>
      <c r="F48" s="74"/>
      <c r="G48" s="74"/>
      <c r="H48" s="127"/>
      <c r="I48" s="127"/>
      <c r="J48" s="127"/>
      <c r="K48" s="111"/>
      <c r="L48" s="112"/>
      <c r="M48" s="127"/>
      <c r="N48" s="74"/>
      <c r="O48" s="94"/>
    </row>
    <row r="49" spans="2:15" x14ac:dyDescent="0.2">
      <c r="B49" s="74"/>
      <c r="C49" s="74"/>
      <c r="D49" s="74"/>
      <c r="E49" s="74"/>
      <c r="F49" s="74"/>
      <c r="G49" s="74"/>
      <c r="H49" s="127"/>
      <c r="I49" s="127"/>
      <c r="J49" s="127"/>
      <c r="K49" s="111"/>
      <c r="L49" s="112"/>
      <c r="M49" s="127"/>
      <c r="N49" s="74"/>
      <c r="O49" s="94"/>
    </row>
    <row r="50" spans="2:15" x14ac:dyDescent="0.2">
      <c r="B50" s="74"/>
      <c r="C50" s="74"/>
      <c r="D50" s="74"/>
      <c r="E50" s="74"/>
      <c r="F50" s="74"/>
      <c r="G50" s="74"/>
      <c r="H50" s="127"/>
      <c r="I50" s="127"/>
      <c r="J50" s="127"/>
      <c r="K50" s="111"/>
      <c r="L50" s="112"/>
      <c r="M50" s="127"/>
      <c r="N50" s="74"/>
      <c r="O50" s="94"/>
    </row>
    <row r="51" spans="2:15" x14ac:dyDescent="0.2">
      <c r="B51" s="74"/>
      <c r="C51" s="74"/>
      <c r="D51" s="74"/>
      <c r="E51" s="74"/>
      <c r="F51" s="74"/>
      <c r="G51" s="74"/>
      <c r="H51" s="127"/>
      <c r="I51" s="127"/>
      <c r="J51" s="127"/>
      <c r="K51" s="111"/>
      <c r="L51" s="112"/>
      <c r="M51" s="127"/>
      <c r="N51" s="74"/>
      <c r="O51" s="94"/>
    </row>
    <row r="52" spans="2:15" x14ac:dyDescent="0.2">
      <c r="B52" s="74"/>
      <c r="C52" s="74"/>
      <c r="D52" s="74"/>
      <c r="E52" s="74"/>
      <c r="F52" s="74"/>
      <c r="G52" s="74"/>
      <c r="H52" s="127"/>
      <c r="I52" s="127"/>
      <c r="J52" s="127"/>
      <c r="K52" s="111"/>
      <c r="L52" s="112"/>
      <c r="M52" s="127"/>
      <c r="N52" s="74"/>
      <c r="O52" s="94"/>
    </row>
    <row r="53" spans="2:15" x14ac:dyDescent="0.2">
      <c r="B53" s="74"/>
      <c r="C53" s="74"/>
      <c r="D53" s="74"/>
      <c r="E53" s="74"/>
      <c r="F53" s="74"/>
      <c r="G53" s="74"/>
      <c r="H53" s="127"/>
      <c r="I53" s="127"/>
      <c r="J53" s="127"/>
      <c r="K53" s="111"/>
      <c r="L53" s="112"/>
      <c r="M53" s="127"/>
      <c r="N53" s="74"/>
      <c r="O53" s="94"/>
    </row>
    <row r="54" spans="2:15" x14ac:dyDescent="0.2">
      <c r="B54" s="74"/>
      <c r="C54" s="74"/>
      <c r="D54" s="74"/>
      <c r="E54" s="74"/>
      <c r="F54" s="74"/>
      <c r="G54" s="74"/>
      <c r="H54" s="127"/>
      <c r="I54" s="127"/>
      <c r="J54" s="127"/>
      <c r="K54" s="111"/>
      <c r="L54" s="112"/>
      <c r="M54" s="127"/>
      <c r="N54" s="74"/>
      <c r="O54" s="94"/>
    </row>
    <row r="55" spans="2:15" x14ac:dyDescent="0.2">
      <c r="B55" s="74"/>
      <c r="C55" s="74"/>
      <c r="D55" s="74"/>
      <c r="E55" s="74"/>
      <c r="F55" s="74"/>
      <c r="G55" s="74"/>
      <c r="H55" s="127"/>
      <c r="I55" s="127"/>
      <c r="J55" s="127"/>
      <c r="K55" s="111"/>
      <c r="L55" s="112"/>
      <c r="M55" s="127"/>
      <c r="N55" s="74"/>
      <c r="O55" s="94"/>
    </row>
    <row r="56" spans="2:15" x14ac:dyDescent="0.2">
      <c r="B56" s="74"/>
      <c r="C56" s="74"/>
      <c r="D56" s="74"/>
      <c r="E56" s="74"/>
      <c r="F56" s="74"/>
      <c r="G56" s="74"/>
      <c r="H56" s="127"/>
      <c r="I56" s="127"/>
      <c r="J56" s="127"/>
      <c r="K56" s="111"/>
      <c r="L56" s="112"/>
      <c r="M56" s="127"/>
      <c r="N56" s="74"/>
      <c r="O56" s="94"/>
    </row>
    <row r="57" spans="2:15" x14ac:dyDescent="0.2">
      <c r="B57" s="74"/>
      <c r="C57" s="74"/>
      <c r="D57" s="74"/>
      <c r="E57" s="74"/>
      <c r="F57" s="74"/>
      <c r="G57" s="74"/>
      <c r="H57" s="127"/>
      <c r="I57" s="127"/>
      <c r="J57" s="127"/>
      <c r="K57" s="111"/>
      <c r="L57" s="112"/>
      <c r="M57" s="127"/>
      <c r="N57" s="74"/>
      <c r="O57" s="94"/>
    </row>
    <row r="58" spans="2:15" x14ac:dyDescent="0.2">
      <c r="B58" s="74"/>
      <c r="C58" s="74"/>
      <c r="D58" s="74"/>
      <c r="E58" s="74"/>
      <c r="F58" s="74"/>
      <c r="G58" s="74"/>
      <c r="H58" s="127"/>
      <c r="I58" s="127"/>
      <c r="J58" s="127"/>
      <c r="K58" s="111"/>
      <c r="L58" s="112"/>
      <c r="M58" s="127"/>
      <c r="N58" s="74"/>
      <c r="O58" s="94"/>
    </row>
    <row r="59" spans="2:15" x14ac:dyDescent="0.2">
      <c r="B59" s="74"/>
      <c r="C59" s="74"/>
      <c r="D59" s="74"/>
      <c r="E59" s="74"/>
      <c r="F59" s="74"/>
      <c r="G59" s="74"/>
      <c r="H59" s="127"/>
      <c r="I59" s="127"/>
      <c r="J59" s="127"/>
      <c r="K59" s="111"/>
      <c r="L59" s="112"/>
      <c r="M59" s="127"/>
      <c r="N59" s="74"/>
      <c r="O59" s="94"/>
    </row>
    <row r="60" spans="2:15" x14ac:dyDescent="0.2">
      <c r="B60" s="74"/>
      <c r="C60" s="74"/>
      <c r="D60" s="74"/>
      <c r="E60" s="74"/>
      <c r="F60" s="74"/>
      <c r="G60" s="74"/>
      <c r="H60" s="127"/>
      <c r="I60" s="127"/>
      <c r="J60" s="127"/>
      <c r="K60" s="111"/>
      <c r="L60" s="112"/>
      <c r="M60" s="127"/>
      <c r="N60" s="74"/>
      <c r="O60" s="94"/>
    </row>
    <row r="61" spans="2:15" x14ac:dyDescent="0.2">
      <c r="B61" s="74"/>
      <c r="C61" s="74"/>
      <c r="D61" s="74"/>
      <c r="E61" s="74"/>
      <c r="F61" s="74"/>
      <c r="G61" s="74"/>
      <c r="H61" s="127"/>
      <c r="I61" s="127"/>
      <c r="J61" s="127"/>
      <c r="K61" s="111"/>
      <c r="L61" s="112"/>
      <c r="M61" s="127"/>
      <c r="N61" s="74"/>
      <c r="O61" s="94"/>
    </row>
    <row r="62" spans="2:15" x14ac:dyDescent="0.2">
      <c r="B62" s="74"/>
      <c r="C62" s="74"/>
      <c r="D62" s="74"/>
      <c r="E62" s="74"/>
      <c r="F62" s="74"/>
      <c r="G62" s="74"/>
      <c r="H62" s="127"/>
      <c r="I62" s="127"/>
      <c r="J62" s="127"/>
      <c r="K62" s="111"/>
      <c r="L62" s="112"/>
      <c r="M62" s="127"/>
      <c r="N62" s="74"/>
      <c r="O62" s="94"/>
    </row>
    <row r="63" spans="2:15" x14ac:dyDescent="0.2">
      <c r="B63" s="74"/>
      <c r="C63" s="74"/>
      <c r="D63" s="74"/>
      <c r="E63" s="74"/>
      <c r="F63" s="74"/>
      <c r="G63" s="74"/>
      <c r="H63" s="127"/>
      <c r="I63" s="127"/>
      <c r="J63" s="127"/>
      <c r="K63" s="111"/>
      <c r="L63" s="112"/>
      <c r="M63" s="127"/>
      <c r="N63" s="74"/>
      <c r="O63" s="94"/>
    </row>
    <row r="64" spans="2:15" x14ac:dyDescent="0.2">
      <c r="B64" s="74"/>
      <c r="C64" s="74"/>
      <c r="D64" s="74"/>
      <c r="E64" s="74"/>
      <c r="F64" s="74"/>
      <c r="G64" s="74"/>
      <c r="H64" s="127"/>
      <c r="I64" s="127"/>
      <c r="J64" s="127"/>
      <c r="K64" s="111"/>
      <c r="L64" s="112"/>
      <c r="M64" s="127"/>
      <c r="N64" s="74"/>
      <c r="O64" s="94"/>
    </row>
    <row r="65" spans="2:15" x14ac:dyDescent="0.2">
      <c r="B65" s="74"/>
      <c r="C65" s="74"/>
      <c r="D65" s="74"/>
      <c r="E65" s="74"/>
      <c r="F65" s="74"/>
      <c r="G65" s="74"/>
      <c r="H65" s="127"/>
      <c r="I65" s="127"/>
      <c r="J65" s="127"/>
      <c r="K65" s="111"/>
      <c r="L65" s="112"/>
      <c r="M65" s="127"/>
      <c r="N65" s="74"/>
      <c r="O65" s="94"/>
    </row>
    <row r="66" spans="2:15" x14ac:dyDescent="0.2">
      <c r="B66" s="74"/>
      <c r="C66" s="74"/>
      <c r="D66" s="74"/>
      <c r="E66" s="74"/>
      <c r="F66" s="74"/>
      <c r="G66" s="74"/>
      <c r="H66" s="127"/>
      <c r="I66" s="127"/>
      <c r="J66" s="127"/>
      <c r="K66" s="111"/>
      <c r="L66" s="112"/>
      <c r="M66" s="127"/>
      <c r="N66" s="74"/>
      <c r="O66" s="94"/>
    </row>
    <row r="67" spans="2:15" x14ac:dyDescent="0.2">
      <c r="B67" s="74"/>
      <c r="C67" s="74"/>
      <c r="D67" s="74"/>
      <c r="E67" s="74"/>
      <c r="F67" s="74"/>
      <c r="G67" s="74"/>
      <c r="H67" s="127"/>
      <c r="I67" s="127"/>
      <c r="J67" s="127"/>
      <c r="K67" s="111"/>
      <c r="L67" s="112"/>
      <c r="M67" s="127"/>
      <c r="N67" s="74"/>
      <c r="O67" s="94"/>
    </row>
    <row r="68" spans="2:15" x14ac:dyDescent="0.2">
      <c r="B68" s="74"/>
      <c r="C68" s="74"/>
      <c r="D68" s="74"/>
      <c r="E68" s="74"/>
      <c r="F68" s="74"/>
      <c r="G68" s="74"/>
      <c r="H68" s="127"/>
      <c r="I68" s="127"/>
      <c r="J68" s="127"/>
      <c r="K68" s="111"/>
      <c r="L68" s="112"/>
      <c r="M68" s="127"/>
      <c r="N68" s="74"/>
      <c r="O68" s="94"/>
    </row>
    <row r="69" spans="2:15" x14ac:dyDescent="0.2">
      <c r="B69" s="74"/>
      <c r="C69" s="74"/>
      <c r="D69" s="74"/>
      <c r="E69" s="74"/>
      <c r="F69" s="74"/>
      <c r="G69" s="74"/>
      <c r="H69" s="127"/>
      <c r="I69" s="127"/>
      <c r="J69" s="127"/>
      <c r="K69" s="111"/>
      <c r="L69" s="112"/>
      <c r="M69" s="127"/>
      <c r="N69" s="74"/>
      <c r="O69" s="94"/>
    </row>
    <row r="70" spans="2:15" x14ac:dyDescent="0.2">
      <c r="B70" s="74"/>
      <c r="C70" s="74"/>
      <c r="D70" s="74"/>
      <c r="E70" s="74"/>
      <c r="F70" s="74"/>
      <c r="G70" s="74"/>
      <c r="H70" s="127"/>
      <c r="I70" s="127"/>
      <c r="J70" s="127"/>
      <c r="K70" s="111"/>
      <c r="L70" s="112"/>
      <c r="M70" s="127"/>
      <c r="N70" s="74"/>
      <c r="O70" s="94"/>
    </row>
    <row r="71" spans="2:15" x14ac:dyDescent="0.2">
      <c r="B71" s="74"/>
      <c r="C71" s="74"/>
      <c r="D71" s="74"/>
      <c r="E71" s="74"/>
      <c r="F71" s="74"/>
      <c r="G71" s="74"/>
      <c r="H71" s="127"/>
      <c r="I71" s="127"/>
      <c r="J71" s="127"/>
      <c r="K71" s="111"/>
      <c r="L71" s="112"/>
      <c r="M71" s="127"/>
      <c r="N71" s="74"/>
      <c r="O71" s="94"/>
    </row>
    <row r="72" spans="2:15" x14ac:dyDescent="0.2">
      <c r="B72" s="74"/>
      <c r="C72" s="74"/>
      <c r="D72" s="74"/>
      <c r="E72" s="74"/>
      <c r="F72" s="74"/>
      <c r="G72" s="74"/>
      <c r="H72" s="127"/>
      <c r="I72" s="127"/>
      <c r="J72" s="127"/>
      <c r="K72" s="111"/>
      <c r="L72" s="112"/>
      <c r="M72" s="127"/>
      <c r="N72" s="74"/>
      <c r="O72" s="94"/>
    </row>
    <row r="73" spans="2:15" x14ac:dyDescent="0.2">
      <c r="B73" s="74"/>
      <c r="C73" s="74"/>
      <c r="D73" s="74"/>
      <c r="E73" s="74"/>
      <c r="F73" s="74"/>
      <c r="G73" s="74"/>
      <c r="H73" s="127"/>
      <c r="I73" s="127"/>
      <c r="J73" s="127"/>
      <c r="K73" s="111"/>
      <c r="L73" s="112"/>
      <c r="M73" s="127"/>
      <c r="N73" s="74"/>
      <c r="O73" s="94"/>
    </row>
    <row r="74" spans="2:15" x14ac:dyDescent="0.2">
      <c r="B74" s="74"/>
      <c r="C74" s="74"/>
      <c r="D74" s="74"/>
      <c r="E74" s="74"/>
      <c r="F74" s="74"/>
      <c r="G74" s="74"/>
      <c r="H74" s="127"/>
      <c r="I74" s="127"/>
      <c r="J74" s="127"/>
      <c r="K74" s="111"/>
      <c r="L74" s="112"/>
      <c r="M74" s="127"/>
      <c r="N74" s="74"/>
      <c r="O74" s="94"/>
    </row>
    <row r="75" spans="2:15" x14ac:dyDescent="0.2">
      <c r="B75" s="74"/>
      <c r="C75" s="74"/>
      <c r="D75" s="74"/>
      <c r="E75" s="74"/>
      <c r="F75" s="74"/>
      <c r="G75" s="74"/>
      <c r="H75" s="127"/>
      <c r="I75" s="127"/>
      <c r="J75" s="127"/>
      <c r="K75" s="111"/>
      <c r="L75" s="112"/>
      <c r="M75" s="127"/>
      <c r="N75" s="74"/>
      <c r="O75" s="94"/>
    </row>
    <row r="76" spans="2:15" x14ac:dyDescent="0.2">
      <c r="B76" s="74"/>
      <c r="C76" s="74"/>
      <c r="D76" s="74"/>
      <c r="E76" s="74"/>
      <c r="F76" s="74"/>
      <c r="G76" s="74"/>
      <c r="H76" s="127"/>
      <c r="I76" s="127"/>
      <c r="J76" s="127"/>
      <c r="K76" s="111"/>
      <c r="L76" s="112"/>
      <c r="M76" s="127"/>
      <c r="N76" s="74"/>
      <c r="O76" s="94"/>
    </row>
    <row r="77" spans="2:15" x14ac:dyDescent="0.2">
      <c r="B77" s="74"/>
      <c r="C77" s="74"/>
      <c r="D77" s="74"/>
      <c r="E77" s="74"/>
      <c r="F77" s="74"/>
      <c r="G77" s="74"/>
      <c r="H77" s="127"/>
      <c r="I77" s="127"/>
      <c r="J77" s="127"/>
      <c r="K77" s="111"/>
      <c r="L77" s="112"/>
      <c r="M77" s="127"/>
      <c r="N77" s="74"/>
      <c r="O77" s="94"/>
    </row>
    <row r="78" spans="2:15" x14ac:dyDescent="0.2">
      <c r="B78" s="74"/>
      <c r="C78" s="74"/>
      <c r="D78" s="74"/>
      <c r="E78" s="74"/>
      <c r="F78" s="74"/>
      <c r="G78" s="74"/>
      <c r="H78" s="127"/>
      <c r="I78" s="127"/>
      <c r="J78" s="127"/>
      <c r="K78" s="111"/>
      <c r="L78" s="112"/>
      <c r="M78" s="127"/>
      <c r="N78" s="74"/>
      <c r="O78" s="94"/>
    </row>
    <row r="79" spans="2:15" x14ac:dyDescent="0.2">
      <c r="B79" s="74"/>
      <c r="C79" s="74"/>
      <c r="D79" s="74"/>
      <c r="E79" s="74"/>
      <c r="F79" s="74"/>
      <c r="G79" s="74"/>
      <c r="H79" s="127"/>
      <c r="I79" s="127"/>
      <c r="J79" s="127"/>
      <c r="K79" s="111"/>
      <c r="L79" s="112"/>
      <c r="M79" s="127"/>
      <c r="N79" s="74"/>
      <c r="O79" s="94"/>
    </row>
    <row r="80" spans="2:15" x14ac:dyDescent="0.2">
      <c r="B80" s="74"/>
      <c r="C80" s="74"/>
      <c r="D80" s="74"/>
      <c r="E80" s="74"/>
      <c r="F80" s="74"/>
      <c r="G80" s="74"/>
      <c r="H80" s="127"/>
      <c r="I80" s="127"/>
      <c r="J80" s="127"/>
      <c r="K80" s="111"/>
      <c r="L80" s="112"/>
      <c r="M80" s="127"/>
      <c r="N80" s="74"/>
      <c r="O80" s="94"/>
    </row>
    <row r="81" spans="2:15" x14ac:dyDescent="0.2">
      <c r="B81" s="74"/>
      <c r="C81" s="74"/>
      <c r="D81" s="74"/>
      <c r="E81" s="74"/>
      <c r="F81" s="74"/>
      <c r="G81" s="74"/>
      <c r="H81" s="127"/>
      <c r="I81" s="127"/>
      <c r="J81" s="127"/>
      <c r="K81" s="111"/>
      <c r="L81" s="112"/>
      <c r="M81" s="127"/>
      <c r="N81" s="74"/>
      <c r="O81" s="94"/>
    </row>
    <row r="82" spans="2:15" x14ac:dyDescent="0.2">
      <c r="B82" s="74"/>
      <c r="C82" s="74"/>
      <c r="D82" s="74"/>
      <c r="E82" s="74"/>
      <c r="F82" s="74"/>
      <c r="G82" s="74"/>
      <c r="H82" s="127"/>
      <c r="I82" s="127"/>
      <c r="J82" s="127"/>
      <c r="K82" s="111"/>
      <c r="L82" s="112"/>
      <c r="M82" s="127"/>
      <c r="N82" s="74"/>
      <c r="O82" s="94"/>
    </row>
    <row r="83" spans="2:15" x14ac:dyDescent="0.2">
      <c r="B83" s="74"/>
      <c r="C83" s="74"/>
      <c r="D83" s="74"/>
      <c r="E83" s="74"/>
      <c r="F83" s="74"/>
      <c r="G83" s="74"/>
      <c r="H83" s="127"/>
      <c r="I83" s="127"/>
      <c r="J83" s="127"/>
      <c r="K83" s="111"/>
      <c r="L83" s="112"/>
      <c r="M83" s="127"/>
      <c r="N83" s="74"/>
      <c r="O83" s="94"/>
    </row>
    <row r="84" spans="2:15" x14ac:dyDescent="0.2">
      <c r="B84" s="74"/>
      <c r="C84" s="74"/>
      <c r="D84" s="74"/>
      <c r="E84" s="74"/>
      <c r="F84" s="74"/>
      <c r="G84" s="74"/>
      <c r="H84" s="127"/>
      <c r="I84" s="127"/>
      <c r="J84" s="127"/>
      <c r="K84" s="111"/>
      <c r="L84" s="112"/>
      <c r="M84" s="127"/>
      <c r="N84" s="74"/>
      <c r="O84" s="94"/>
    </row>
    <row r="85" spans="2:15" x14ac:dyDescent="0.2">
      <c r="B85" s="74"/>
      <c r="C85" s="74"/>
      <c r="D85" s="74"/>
      <c r="E85" s="74"/>
      <c r="F85" s="74"/>
      <c r="G85" s="74"/>
      <c r="H85" s="127"/>
      <c r="I85" s="127"/>
      <c r="J85" s="127"/>
      <c r="K85" s="111"/>
      <c r="L85" s="112"/>
      <c r="M85" s="127"/>
      <c r="N85" s="74"/>
      <c r="O85" s="94"/>
    </row>
    <row r="86" spans="2:15" x14ac:dyDescent="0.2">
      <c r="B86" s="74"/>
      <c r="C86" s="74"/>
      <c r="D86" s="74"/>
      <c r="E86" s="74"/>
      <c r="F86" s="74"/>
      <c r="G86" s="74"/>
      <c r="H86" s="127"/>
      <c r="I86" s="127"/>
      <c r="J86" s="127"/>
      <c r="K86" s="111"/>
      <c r="L86" s="112"/>
      <c r="M86" s="127"/>
      <c r="N86" s="74"/>
      <c r="O86" s="94"/>
    </row>
    <row r="87" spans="2:15" x14ac:dyDescent="0.2">
      <c r="B87" s="74"/>
      <c r="C87" s="74"/>
      <c r="D87" s="74"/>
      <c r="E87" s="74"/>
      <c r="F87" s="74"/>
      <c r="G87" s="74"/>
      <c r="H87" s="127"/>
      <c r="I87" s="127"/>
      <c r="J87" s="127"/>
      <c r="K87" s="111"/>
      <c r="L87" s="112"/>
      <c r="M87" s="127"/>
      <c r="N87" s="74"/>
      <c r="O87" s="94"/>
    </row>
    <row r="88" spans="2:15" x14ac:dyDescent="0.2">
      <c r="B88" s="74"/>
      <c r="C88" s="74"/>
      <c r="D88" s="74"/>
      <c r="E88" s="74"/>
      <c r="F88" s="74"/>
      <c r="G88" s="74"/>
      <c r="H88" s="127"/>
      <c r="I88" s="127"/>
      <c r="J88" s="127"/>
      <c r="K88" s="111"/>
      <c r="L88" s="112"/>
      <c r="M88" s="127"/>
      <c r="N88" s="74"/>
      <c r="O88" s="94"/>
    </row>
    <row r="89" spans="2:15" x14ac:dyDescent="0.2">
      <c r="B89" s="74"/>
      <c r="C89" s="74"/>
      <c r="D89" s="74"/>
      <c r="E89" s="74"/>
      <c r="F89" s="74"/>
      <c r="G89" s="74"/>
      <c r="H89" s="127"/>
      <c r="I89" s="127"/>
      <c r="J89" s="127"/>
      <c r="K89" s="111"/>
      <c r="L89" s="112"/>
      <c r="M89" s="127"/>
      <c r="N89" s="74"/>
      <c r="O89" s="94"/>
    </row>
    <row r="90" spans="2:15" x14ac:dyDescent="0.2">
      <c r="B90" s="74"/>
      <c r="C90" s="74"/>
      <c r="D90" s="74"/>
      <c r="E90" s="74"/>
      <c r="F90" s="74"/>
      <c r="G90" s="74"/>
      <c r="H90" s="127"/>
      <c r="I90" s="127"/>
      <c r="J90" s="127"/>
      <c r="K90" s="111"/>
      <c r="L90" s="112"/>
      <c r="M90" s="127"/>
      <c r="N90" s="74"/>
      <c r="O90" s="94"/>
    </row>
    <row r="91" spans="2:15" x14ac:dyDescent="0.2">
      <c r="B91" s="74"/>
      <c r="C91" s="74"/>
      <c r="D91" s="74"/>
      <c r="E91" s="74"/>
      <c r="F91" s="74"/>
      <c r="G91" s="74"/>
      <c r="H91" s="127"/>
      <c r="I91" s="127"/>
      <c r="J91" s="127"/>
      <c r="K91" s="111"/>
      <c r="L91" s="112"/>
      <c r="M91" s="129"/>
      <c r="N91" s="74"/>
      <c r="O91" s="94"/>
    </row>
    <row r="92" spans="2:15" x14ac:dyDescent="0.2">
      <c r="B92" s="74"/>
      <c r="C92" s="74"/>
      <c r="D92" s="74"/>
      <c r="E92" s="74"/>
      <c r="F92" s="74"/>
      <c r="G92" s="74"/>
      <c r="H92" s="127"/>
      <c r="I92" s="127"/>
      <c r="J92" s="127"/>
      <c r="K92" s="111"/>
      <c r="L92" s="112"/>
      <c r="M92" s="129"/>
      <c r="N92" s="74"/>
      <c r="O92" s="94"/>
    </row>
    <row r="93" spans="2:15" x14ac:dyDescent="0.2">
      <c r="B93" s="74"/>
      <c r="C93" s="74"/>
      <c r="D93" s="74"/>
      <c r="E93" s="74"/>
      <c r="F93" s="74"/>
      <c r="G93" s="74"/>
      <c r="H93" s="127"/>
      <c r="I93" s="127"/>
      <c r="J93" s="127"/>
      <c r="K93" s="111"/>
      <c r="L93" s="112"/>
      <c r="M93" s="129"/>
      <c r="N93" s="74"/>
      <c r="O93" s="94"/>
    </row>
    <row r="94" spans="2:15" x14ac:dyDescent="0.2">
      <c r="B94" s="74"/>
      <c r="C94" s="74"/>
      <c r="D94" s="74"/>
      <c r="E94" s="74"/>
      <c r="F94" s="74"/>
      <c r="G94" s="74"/>
      <c r="H94" s="127"/>
      <c r="I94" s="127"/>
      <c r="J94" s="127"/>
      <c r="K94" s="111"/>
      <c r="L94" s="112"/>
      <c r="M94" s="129"/>
      <c r="N94" s="74"/>
      <c r="O94" s="94"/>
    </row>
    <row r="95" spans="2:15" x14ac:dyDescent="0.2">
      <c r="B95" s="74"/>
      <c r="C95" s="74"/>
      <c r="D95" s="74"/>
      <c r="E95" s="74"/>
      <c r="F95" s="74"/>
      <c r="G95" s="74"/>
      <c r="H95" s="127"/>
      <c r="I95" s="127"/>
      <c r="J95" s="127"/>
      <c r="K95" s="111"/>
      <c r="L95" s="112"/>
      <c r="M95" s="129"/>
      <c r="N95" s="74"/>
      <c r="O95" s="94"/>
    </row>
    <row r="96" spans="2:15" x14ac:dyDescent="0.2">
      <c r="B96" s="74"/>
      <c r="C96" s="74"/>
      <c r="D96" s="74"/>
      <c r="E96" s="74"/>
      <c r="F96" s="74"/>
      <c r="G96" s="74"/>
      <c r="H96" s="127"/>
      <c r="I96" s="127"/>
      <c r="J96" s="127"/>
      <c r="K96" s="111"/>
      <c r="L96" s="112"/>
      <c r="M96" s="129"/>
      <c r="N96" s="74"/>
      <c r="O96" s="94"/>
    </row>
    <row r="97" spans="2:15" x14ac:dyDescent="0.2">
      <c r="B97" s="74"/>
      <c r="C97" s="74"/>
      <c r="D97" s="74"/>
      <c r="E97" s="74"/>
      <c r="F97" s="74"/>
      <c r="G97" s="74"/>
      <c r="H97" s="127"/>
      <c r="I97" s="127"/>
      <c r="J97" s="127"/>
      <c r="K97" s="111"/>
      <c r="L97" s="112"/>
      <c r="M97" s="129"/>
      <c r="N97" s="74"/>
      <c r="O97" s="94"/>
    </row>
    <row r="98" spans="2:15" x14ac:dyDescent="0.2">
      <c r="B98" s="74"/>
      <c r="C98" s="74"/>
      <c r="D98" s="74"/>
      <c r="E98" s="74"/>
      <c r="F98" s="74"/>
      <c r="G98" s="74"/>
      <c r="H98" s="127"/>
      <c r="I98" s="127"/>
      <c r="J98" s="127"/>
      <c r="K98" s="111"/>
      <c r="L98" s="112"/>
      <c r="M98" s="129"/>
      <c r="N98" s="74"/>
      <c r="O98" s="94"/>
    </row>
    <row r="99" spans="2:15" x14ac:dyDescent="0.2">
      <c r="B99" s="74"/>
      <c r="C99" s="74"/>
      <c r="D99" s="74"/>
      <c r="E99" s="74"/>
      <c r="F99" s="74"/>
      <c r="G99" s="74"/>
      <c r="H99" s="127"/>
      <c r="I99" s="127"/>
      <c r="J99" s="127"/>
      <c r="K99" s="111"/>
      <c r="L99" s="112"/>
      <c r="M99" s="129"/>
      <c r="N99" s="74"/>
      <c r="O99" s="94"/>
    </row>
    <row r="100" spans="2:15" x14ac:dyDescent="0.2">
      <c r="B100" s="74"/>
      <c r="C100" s="74"/>
      <c r="D100" s="74"/>
      <c r="E100" s="74"/>
      <c r="F100" s="74"/>
      <c r="G100" s="74"/>
      <c r="H100" s="127"/>
      <c r="I100" s="127"/>
      <c r="J100" s="127"/>
      <c r="K100" s="111"/>
      <c r="L100" s="112"/>
      <c r="M100" s="129"/>
      <c r="N100" s="74"/>
      <c r="O100" s="94"/>
    </row>
    <row r="101" spans="2:15" x14ac:dyDescent="0.2">
      <c r="B101" s="74"/>
      <c r="C101" s="74"/>
      <c r="D101" s="74"/>
      <c r="E101" s="74"/>
      <c r="F101" s="74"/>
      <c r="G101" s="74"/>
      <c r="H101" s="127"/>
      <c r="I101" s="127"/>
      <c r="J101" s="127"/>
      <c r="K101" s="111"/>
      <c r="L101" s="112"/>
      <c r="M101" s="129"/>
      <c r="N101" s="74"/>
      <c r="O101" s="94"/>
    </row>
    <row r="102" spans="2:15" x14ac:dyDescent="0.2">
      <c r="B102" s="74"/>
      <c r="C102" s="74"/>
      <c r="D102" s="74"/>
      <c r="E102" s="74"/>
      <c r="F102" s="74"/>
      <c r="G102" s="74"/>
      <c r="H102" s="127"/>
      <c r="I102" s="127"/>
      <c r="J102" s="127"/>
      <c r="K102" s="111"/>
      <c r="L102" s="112"/>
      <c r="M102" s="129"/>
      <c r="N102" s="74"/>
      <c r="O102" s="94"/>
    </row>
    <row r="103" spans="2:15" x14ac:dyDescent="0.2">
      <c r="B103" s="74"/>
      <c r="C103" s="74"/>
      <c r="D103" s="74"/>
      <c r="E103" s="74"/>
      <c r="F103" s="74"/>
      <c r="G103" s="74"/>
      <c r="H103" s="127"/>
      <c r="I103" s="127"/>
      <c r="J103" s="127"/>
      <c r="K103" s="111"/>
      <c r="L103" s="112"/>
      <c r="M103" s="129"/>
      <c r="N103" s="74"/>
      <c r="O103" s="94"/>
    </row>
    <row r="104" spans="2:15" x14ac:dyDescent="0.2">
      <c r="B104" s="74"/>
      <c r="C104" s="74"/>
      <c r="D104" s="74"/>
      <c r="E104" s="74"/>
      <c r="F104" s="74"/>
      <c r="G104" s="74"/>
      <c r="H104" s="127"/>
      <c r="I104" s="127"/>
      <c r="J104" s="127"/>
      <c r="K104" s="111"/>
      <c r="L104" s="112"/>
      <c r="M104" s="129"/>
      <c r="N104" s="74"/>
      <c r="O104" s="94"/>
    </row>
    <row r="105" spans="2:15" x14ac:dyDescent="0.2">
      <c r="B105" s="74"/>
      <c r="C105" s="74"/>
      <c r="D105" s="74"/>
      <c r="E105" s="74"/>
      <c r="F105" s="74"/>
      <c r="G105" s="74"/>
      <c r="H105" s="127"/>
      <c r="I105" s="127"/>
      <c r="J105" s="127"/>
      <c r="K105" s="111"/>
      <c r="L105" s="112"/>
      <c r="M105" s="129"/>
      <c r="N105" s="74"/>
      <c r="O105" s="94"/>
    </row>
    <row r="106" spans="2:15" x14ac:dyDescent="0.2">
      <c r="B106" s="74"/>
      <c r="C106" s="74"/>
      <c r="D106" s="74"/>
      <c r="E106" s="74"/>
      <c r="F106" s="74"/>
      <c r="G106" s="74"/>
      <c r="H106" s="127"/>
      <c r="I106" s="127"/>
      <c r="J106" s="127"/>
      <c r="K106" s="111"/>
      <c r="L106" s="112"/>
      <c r="M106" s="129"/>
      <c r="N106" s="74"/>
      <c r="O106" s="94"/>
    </row>
    <row r="107" spans="2:15" x14ac:dyDescent="0.2">
      <c r="B107" s="74"/>
      <c r="C107" s="74"/>
      <c r="D107" s="74"/>
      <c r="E107" s="74"/>
      <c r="F107" s="74"/>
      <c r="G107" s="74"/>
      <c r="H107" s="127"/>
      <c r="I107" s="127"/>
      <c r="J107" s="127"/>
      <c r="K107" s="111"/>
      <c r="L107" s="112"/>
      <c r="M107" s="129"/>
      <c r="N107" s="74"/>
      <c r="O107" s="94"/>
    </row>
    <row r="108" spans="2:15" x14ac:dyDescent="0.2">
      <c r="B108" s="74"/>
      <c r="C108" s="74"/>
      <c r="D108" s="74"/>
      <c r="E108" s="74"/>
      <c r="F108" s="74"/>
      <c r="G108" s="74"/>
      <c r="H108" s="127"/>
      <c r="I108" s="127"/>
      <c r="J108" s="127"/>
      <c r="K108" s="111"/>
      <c r="L108" s="112"/>
      <c r="M108" s="129"/>
      <c r="N108" s="74"/>
      <c r="O108" s="94"/>
    </row>
    <row r="109" spans="2:15" x14ac:dyDescent="0.2">
      <c r="B109" s="74"/>
      <c r="C109" s="74"/>
      <c r="D109" s="74"/>
      <c r="E109" s="74"/>
      <c r="F109" s="74"/>
      <c r="G109" s="74"/>
      <c r="H109" s="127"/>
      <c r="I109" s="127"/>
      <c r="J109" s="127"/>
      <c r="K109" s="111"/>
      <c r="L109" s="112"/>
      <c r="M109" s="129"/>
      <c r="N109" s="74"/>
      <c r="O109" s="94"/>
    </row>
    <row r="110" spans="2:15" x14ac:dyDescent="0.2">
      <c r="B110" s="74"/>
      <c r="C110" s="74"/>
      <c r="D110" s="74"/>
      <c r="E110" s="74"/>
      <c r="F110" s="74"/>
      <c r="G110" s="74"/>
      <c r="H110" s="127"/>
      <c r="I110" s="127"/>
      <c r="J110" s="127"/>
      <c r="K110" s="111"/>
      <c r="L110" s="112"/>
      <c r="M110" s="129"/>
      <c r="N110" s="74"/>
      <c r="O110" s="94"/>
    </row>
    <row r="111" spans="2:15" x14ac:dyDescent="0.2">
      <c r="B111" s="74"/>
      <c r="C111" s="74"/>
      <c r="D111" s="74"/>
      <c r="E111" s="74"/>
      <c r="F111" s="74"/>
      <c r="G111" s="74"/>
      <c r="H111" s="127"/>
      <c r="I111" s="127"/>
      <c r="J111" s="127"/>
      <c r="K111" s="111"/>
      <c r="L111" s="112"/>
      <c r="M111" s="129"/>
      <c r="N111" s="74"/>
      <c r="O111" s="94"/>
    </row>
    <row r="112" spans="2:15" x14ac:dyDescent="0.2">
      <c r="B112" s="74"/>
      <c r="C112" s="74"/>
      <c r="D112" s="74"/>
      <c r="E112" s="74"/>
      <c r="F112" s="74"/>
      <c r="G112" s="74"/>
      <c r="H112" s="127"/>
      <c r="I112" s="127"/>
      <c r="J112" s="127"/>
      <c r="K112" s="111"/>
      <c r="L112" s="112"/>
      <c r="M112" s="129"/>
      <c r="N112" s="74"/>
      <c r="O112" s="94"/>
    </row>
    <row r="113" spans="2:15" x14ac:dyDescent="0.2">
      <c r="B113" s="74"/>
      <c r="C113" s="74"/>
      <c r="D113" s="74"/>
      <c r="E113" s="74"/>
      <c r="F113" s="74"/>
      <c r="G113" s="74"/>
      <c r="H113" s="127"/>
      <c r="I113" s="127"/>
      <c r="J113" s="127"/>
      <c r="K113" s="111"/>
      <c r="L113" s="112"/>
      <c r="M113" s="129"/>
      <c r="N113" s="74"/>
      <c r="O113" s="94"/>
    </row>
    <row r="114" spans="2:15" x14ac:dyDescent="0.2">
      <c r="B114" s="74"/>
      <c r="C114" s="74"/>
      <c r="D114" s="74"/>
      <c r="E114" s="74"/>
      <c r="F114" s="74"/>
      <c r="G114" s="74"/>
      <c r="H114" s="127"/>
      <c r="I114" s="127"/>
      <c r="J114" s="127"/>
      <c r="K114" s="111"/>
      <c r="L114" s="112"/>
      <c r="M114" s="129"/>
      <c r="N114" s="74"/>
      <c r="O114" s="94"/>
    </row>
    <row r="115" spans="2:15" x14ac:dyDescent="0.2">
      <c r="B115" s="74"/>
      <c r="C115" s="74"/>
      <c r="D115" s="74"/>
      <c r="E115" s="74"/>
      <c r="F115" s="74"/>
      <c r="G115" s="74"/>
      <c r="H115" s="127"/>
      <c r="I115" s="127"/>
      <c r="J115" s="127"/>
      <c r="K115" s="111"/>
      <c r="L115" s="112"/>
      <c r="M115" s="129"/>
      <c r="N115" s="74"/>
      <c r="O115" s="94"/>
    </row>
    <row r="116" spans="2:15" x14ac:dyDescent="0.2">
      <c r="B116" s="74"/>
      <c r="C116" s="74"/>
      <c r="D116" s="74"/>
      <c r="E116" s="74"/>
      <c r="F116" s="74"/>
      <c r="G116" s="74"/>
      <c r="H116" s="127"/>
      <c r="I116" s="127"/>
      <c r="J116" s="127"/>
      <c r="K116" s="111"/>
      <c r="L116" s="112"/>
      <c r="M116" s="129"/>
      <c r="N116" s="74"/>
      <c r="O116" s="94"/>
    </row>
    <row r="117" spans="2:15" x14ac:dyDescent="0.2">
      <c r="B117" s="74"/>
      <c r="C117" s="74"/>
      <c r="D117" s="74"/>
      <c r="E117" s="74"/>
      <c r="F117" s="74"/>
      <c r="G117" s="74"/>
      <c r="H117" s="127"/>
      <c r="I117" s="127"/>
      <c r="J117" s="127"/>
      <c r="K117" s="111"/>
      <c r="L117" s="112"/>
      <c r="M117" s="129"/>
      <c r="N117" s="74"/>
      <c r="O117" s="94"/>
    </row>
    <row r="118" spans="2:15" x14ac:dyDescent="0.2">
      <c r="B118" s="74"/>
      <c r="C118" s="74"/>
      <c r="D118" s="74"/>
      <c r="E118" s="74"/>
      <c r="F118" s="74"/>
      <c r="G118" s="74"/>
      <c r="H118" s="127"/>
      <c r="I118" s="127"/>
      <c r="J118" s="127"/>
      <c r="K118" s="111"/>
      <c r="L118" s="112"/>
      <c r="M118" s="129"/>
      <c r="N118" s="74"/>
      <c r="O118" s="94"/>
    </row>
    <row r="119" spans="2:15" x14ac:dyDescent="0.2">
      <c r="B119" s="74"/>
      <c r="C119" s="74"/>
      <c r="D119" s="74"/>
      <c r="E119" s="74"/>
      <c r="F119" s="74"/>
      <c r="G119" s="74"/>
      <c r="H119" s="127"/>
      <c r="I119" s="127"/>
      <c r="J119" s="127"/>
      <c r="K119" s="111"/>
      <c r="L119" s="112"/>
      <c r="M119" s="129"/>
      <c r="N119" s="74"/>
      <c r="O119" s="94"/>
    </row>
    <row r="120" spans="2:15" x14ac:dyDescent="0.2">
      <c r="B120" s="74"/>
      <c r="C120" s="74"/>
      <c r="D120" s="74"/>
      <c r="E120" s="74"/>
      <c r="F120" s="74"/>
      <c r="G120" s="74"/>
      <c r="H120" s="127"/>
      <c r="I120" s="127"/>
      <c r="J120" s="127"/>
      <c r="K120" s="111"/>
      <c r="L120" s="112"/>
      <c r="M120" s="129"/>
      <c r="N120" s="74"/>
      <c r="O120" s="94"/>
    </row>
    <row r="121" spans="2:15" x14ac:dyDescent="0.2">
      <c r="B121" s="74"/>
      <c r="C121" s="74"/>
      <c r="D121" s="74"/>
      <c r="E121" s="74"/>
      <c r="F121" s="74"/>
      <c r="G121" s="74"/>
      <c r="H121" s="127"/>
      <c r="I121" s="127"/>
      <c r="J121" s="127"/>
      <c r="K121" s="111"/>
      <c r="L121" s="112"/>
      <c r="M121" s="129"/>
      <c r="N121" s="74"/>
      <c r="O121" s="94"/>
    </row>
    <row r="122" spans="2:15" x14ac:dyDescent="0.2">
      <c r="B122" s="74"/>
      <c r="C122" s="74"/>
      <c r="D122" s="74"/>
      <c r="E122" s="74"/>
      <c r="F122" s="74"/>
      <c r="G122" s="74"/>
      <c r="H122" s="127"/>
      <c r="I122" s="127"/>
      <c r="J122" s="127"/>
      <c r="K122" s="111"/>
      <c r="L122" s="112"/>
      <c r="M122" s="129"/>
      <c r="N122" s="74"/>
      <c r="O122" s="94"/>
    </row>
    <row r="123" spans="2:15" x14ac:dyDescent="0.2">
      <c r="B123" s="74"/>
      <c r="C123" s="74"/>
      <c r="D123" s="74"/>
      <c r="E123" s="74"/>
      <c r="F123" s="74"/>
      <c r="G123" s="74"/>
      <c r="H123" s="127"/>
      <c r="I123" s="127"/>
      <c r="J123" s="127"/>
      <c r="K123" s="111"/>
      <c r="L123" s="112"/>
      <c r="M123" s="129"/>
      <c r="N123" s="74"/>
      <c r="O123" s="94"/>
    </row>
    <row r="124" spans="2:15" x14ac:dyDescent="0.2">
      <c r="B124" s="74"/>
      <c r="C124" s="74"/>
      <c r="D124" s="74"/>
      <c r="E124" s="74"/>
      <c r="F124" s="74"/>
      <c r="G124" s="74"/>
      <c r="H124" s="127"/>
      <c r="I124" s="127"/>
      <c r="J124" s="127"/>
      <c r="K124" s="111"/>
      <c r="L124" s="112"/>
      <c r="M124" s="129"/>
      <c r="N124" s="74"/>
      <c r="O124" s="94"/>
    </row>
    <row r="125" spans="2:15" x14ac:dyDescent="0.2">
      <c r="B125" s="74"/>
      <c r="C125" s="74"/>
      <c r="D125" s="74"/>
      <c r="E125" s="74"/>
      <c r="F125" s="74"/>
      <c r="G125" s="74"/>
      <c r="H125" s="127"/>
      <c r="I125" s="127"/>
      <c r="J125" s="127"/>
      <c r="K125" s="111"/>
      <c r="L125" s="112"/>
      <c r="M125" s="129"/>
      <c r="N125" s="74"/>
      <c r="O125" s="94"/>
    </row>
    <row r="126" spans="2:15" x14ac:dyDescent="0.2">
      <c r="B126" s="74"/>
      <c r="C126" s="74"/>
      <c r="D126" s="74"/>
      <c r="E126" s="74"/>
      <c r="F126" s="74"/>
      <c r="G126" s="74"/>
      <c r="H126" s="127"/>
      <c r="I126" s="127"/>
      <c r="J126" s="127"/>
      <c r="K126" s="111"/>
      <c r="L126" s="112"/>
      <c r="M126" s="129"/>
      <c r="N126" s="74"/>
      <c r="O126" s="94"/>
    </row>
    <row r="127" spans="2:15" x14ac:dyDescent="0.2">
      <c r="B127" s="74"/>
      <c r="C127" s="74"/>
      <c r="D127" s="74"/>
      <c r="E127" s="74"/>
      <c r="F127" s="74"/>
      <c r="G127" s="74"/>
      <c r="H127" s="127"/>
      <c r="I127" s="127"/>
      <c r="J127" s="127"/>
      <c r="K127" s="111"/>
      <c r="L127" s="112"/>
      <c r="M127" s="129"/>
      <c r="N127" s="74"/>
      <c r="O127" s="94"/>
    </row>
    <row r="128" spans="2:15" x14ac:dyDescent="0.2">
      <c r="B128" s="74"/>
      <c r="C128" s="74"/>
      <c r="D128" s="74"/>
      <c r="E128" s="74"/>
      <c r="F128" s="74"/>
      <c r="G128" s="74"/>
      <c r="H128" s="127"/>
      <c r="I128" s="127"/>
      <c r="J128" s="127"/>
      <c r="K128" s="111"/>
      <c r="L128" s="112"/>
      <c r="M128" s="129"/>
      <c r="N128" s="74"/>
      <c r="O128" s="94"/>
    </row>
    <row r="129" spans="2:15" x14ac:dyDescent="0.2">
      <c r="B129" s="74"/>
      <c r="C129" s="74"/>
      <c r="D129" s="74"/>
      <c r="E129" s="74"/>
      <c r="F129" s="74"/>
      <c r="G129" s="74"/>
      <c r="H129" s="127"/>
      <c r="I129" s="127"/>
      <c r="J129" s="127"/>
      <c r="K129" s="111"/>
      <c r="L129" s="112"/>
      <c r="M129" s="129"/>
      <c r="N129" s="74"/>
      <c r="O129" s="94"/>
    </row>
    <row r="130" spans="2:15" x14ac:dyDescent="0.2">
      <c r="B130" s="74"/>
      <c r="C130" s="74"/>
      <c r="D130" s="74"/>
      <c r="E130" s="74"/>
      <c r="F130" s="74"/>
      <c r="G130" s="74"/>
      <c r="H130" s="127"/>
      <c r="I130" s="127"/>
      <c r="J130" s="127"/>
      <c r="K130" s="111"/>
      <c r="L130" s="112"/>
      <c r="M130" s="129"/>
      <c r="N130" s="74"/>
      <c r="O130" s="94"/>
    </row>
    <row r="131" spans="2:15" x14ac:dyDescent="0.2">
      <c r="B131" s="74"/>
      <c r="C131" s="74"/>
      <c r="D131" s="74"/>
      <c r="E131" s="74"/>
      <c r="F131" s="74"/>
      <c r="G131" s="74"/>
      <c r="H131" s="127"/>
      <c r="I131" s="127"/>
      <c r="J131" s="127"/>
      <c r="K131" s="111"/>
      <c r="L131" s="112"/>
      <c r="M131" s="129"/>
      <c r="N131" s="74"/>
      <c r="O131" s="94"/>
    </row>
    <row r="132" spans="2:15" x14ac:dyDescent="0.2">
      <c r="B132" s="74"/>
      <c r="C132" s="74"/>
      <c r="D132" s="74"/>
      <c r="E132" s="74"/>
      <c r="F132" s="74"/>
      <c r="G132" s="74"/>
      <c r="H132" s="127"/>
      <c r="I132" s="127"/>
      <c r="J132" s="127"/>
      <c r="K132" s="111"/>
      <c r="L132" s="112"/>
      <c r="M132" s="129"/>
      <c r="N132" s="74"/>
      <c r="O132" s="94"/>
    </row>
    <row r="133" spans="2:15" x14ac:dyDescent="0.2">
      <c r="B133" s="74"/>
      <c r="C133" s="74"/>
      <c r="D133" s="74"/>
      <c r="E133" s="74"/>
      <c r="F133" s="74"/>
      <c r="G133" s="74"/>
      <c r="H133" s="127"/>
      <c r="I133" s="127"/>
      <c r="J133" s="127"/>
      <c r="K133" s="111"/>
      <c r="L133" s="112"/>
      <c r="M133" s="129"/>
      <c r="N133" s="74"/>
      <c r="O133" s="94"/>
    </row>
    <row r="134" spans="2:15" x14ac:dyDescent="0.2">
      <c r="B134" s="74"/>
      <c r="C134" s="74"/>
      <c r="D134" s="74"/>
      <c r="E134" s="74"/>
      <c r="F134" s="74"/>
      <c r="G134" s="74"/>
      <c r="H134" s="127"/>
      <c r="I134" s="127"/>
      <c r="J134" s="127"/>
      <c r="K134" s="111"/>
      <c r="L134" s="112"/>
      <c r="M134" s="129"/>
      <c r="N134" s="74"/>
      <c r="O134" s="94"/>
    </row>
    <row r="135" spans="2:15" x14ac:dyDescent="0.2">
      <c r="B135" s="74"/>
      <c r="C135" s="74"/>
      <c r="D135" s="74"/>
      <c r="E135" s="74"/>
      <c r="F135" s="74"/>
      <c r="G135" s="74"/>
      <c r="H135" s="127"/>
      <c r="I135" s="127"/>
      <c r="J135" s="127"/>
      <c r="K135" s="111"/>
      <c r="L135" s="112"/>
      <c r="M135" s="129"/>
      <c r="N135" s="74"/>
      <c r="O135" s="94"/>
    </row>
    <row r="136" spans="2:15" x14ac:dyDescent="0.2">
      <c r="B136" s="74"/>
      <c r="C136" s="74"/>
      <c r="D136" s="74"/>
      <c r="E136" s="74"/>
      <c r="F136" s="74"/>
      <c r="G136" s="74"/>
      <c r="H136" s="127"/>
      <c r="I136" s="127"/>
      <c r="J136" s="127"/>
      <c r="K136" s="111"/>
      <c r="L136" s="112"/>
      <c r="M136" s="129"/>
      <c r="N136" s="74"/>
      <c r="O136" s="94"/>
    </row>
    <row r="137" spans="2:15" x14ac:dyDescent="0.2">
      <c r="B137" s="74"/>
      <c r="C137" s="74"/>
      <c r="D137" s="74"/>
      <c r="E137" s="74"/>
      <c r="F137" s="74"/>
      <c r="G137" s="74"/>
      <c r="H137" s="127"/>
      <c r="I137" s="127"/>
      <c r="J137" s="127"/>
      <c r="K137" s="111"/>
      <c r="L137" s="112"/>
      <c r="M137" s="129"/>
      <c r="N137" s="74"/>
      <c r="O137" s="94"/>
    </row>
    <row r="138" spans="2:15" x14ac:dyDescent="0.2">
      <c r="B138" s="74"/>
      <c r="C138" s="74"/>
      <c r="D138" s="74"/>
      <c r="E138" s="74"/>
      <c r="F138" s="74"/>
      <c r="G138" s="74"/>
      <c r="H138" s="127"/>
      <c r="I138" s="127"/>
      <c r="J138" s="127"/>
      <c r="K138" s="111"/>
      <c r="L138" s="112"/>
      <c r="M138" s="129"/>
      <c r="N138" s="74"/>
      <c r="O138" s="94"/>
    </row>
    <row r="139" spans="2:15" x14ac:dyDescent="0.2">
      <c r="B139" s="74"/>
      <c r="C139" s="74"/>
      <c r="D139" s="74"/>
      <c r="E139" s="74"/>
      <c r="F139" s="74"/>
      <c r="G139" s="74"/>
      <c r="H139" s="127"/>
      <c r="I139" s="127"/>
      <c r="J139" s="127"/>
      <c r="K139" s="111"/>
      <c r="L139" s="112"/>
      <c r="M139" s="129"/>
      <c r="N139" s="74"/>
      <c r="O139" s="94"/>
    </row>
    <row r="140" spans="2:15" x14ac:dyDescent="0.2">
      <c r="B140" s="74"/>
      <c r="C140" s="74"/>
      <c r="D140" s="74"/>
      <c r="E140" s="74"/>
      <c r="F140" s="74"/>
      <c r="G140" s="74"/>
      <c r="H140" s="127"/>
      <c r="I140" s="127"/>
      <c r="J140" s="127"/>
      <c r="K140" s="111"/>
      <c r="L140" s="112"/>
      <c r="M140" s="129"/>
      <c r="N140" s="74"/>
      <c r="O140" s="94"/>
    </row>
    <row r="141" spans="2:15" x14ac:dyDescent="0.2">
      <c r="B141" s="74"/>
      <c r="C141" s="74"/>
      <c r="D141" s="74"/>
      <c r="E141" s="74"/>
      <c r="F141" s="74"/>
      <c r="G141" s="74"/>
      <c r="H141" s="127"/>
      <c r="I141" s="127"/>
      <c r="J141" s="127"/>
      <c r="K141" s="111"/>
      <c r="L141" s="112"/>
      <c r="M141" s="129"/>
      <c r="N141" s="74"/>
      <c r="O141" s="94"/>
    </row>
    <row r="142" spans="2:15" x14ac:dyDescent="0.2">
      <c r="B142" s="74"/>
      <c r="C142" s="74"/>
      <c r="D142" s="74"/>
      <c r="E142" s="74"/>
      <c r="F142" s="74"/>
      <c r="G142" s="74"/>
      <c r="H142" s="127"/>
      <c r="I142" s="127"/>
      <c r="J142" s="127"/>
      <c r="K142" s="111"/>
      <c r="L142" s="112"/>
      <c r="M142" s="129"/>
      <c r="N142" s="74"/>
      <c r="O142" s="94"/>
    </row>
    <row r="143" spans="2:15" x14ac:dyDescent="0.2">
      <c r="B143" s="74"/>
      <c r="C143" s="74"/>
      <c r="D143" s="74"/>
      <c r="E143" s="74"/>
      <c r="F143" s="74"/>
      <c r="G143" s="74"/>
      <c r="H143" s="127"/>
      <c r="I143" s="127"/>
      <c r="J143" s="127"/>
      <c r="K143" s="111"/>
      <c r="L143" s="112"/>
      <c r="M143" s="129"/>
      <c r="N143" s="74"/>
      <c r="O143" s="94"/>
    </row>
    <row r="144" spans="2:15" x14ac:dyDescent="0.2">
      <c r="B144" s="74"/>
      <c r="C144" s="74"/>
      <c r="D144" s="74"/>
      <c r="E144" s="74"/>
      <c r="F144" s="74"/>
      <c r="G144" s="74"/>
      <c r="H144" s="127"/>
      <c r="I144" s="127"/>
      <c r="J144" s="127"/>
      <c r="K144" s="111"/>
      <c r="L144" s="112"/>
      <c r="M144" s="129"/>
      <c r="N144" s="74"/>
      <c r="O144" s="94"/>
    </row>
    <row r="145" spans="2:15" x14ac:dyDescent="0.2">
      <c r="B145" s="74"/>
      <c r="C145" s="74"/>
      <c r="D145" s="74"/>
      <c r="E145" s="74"/>
      <c r="F145" s="74"/>
      <c r="G145" s="74"/>
      <c r="H145" s="127"/>
      <c r="I145" s="127"/>
      <c r="J145" s="127"/>
      <c r="K145" s="111"/>
      <c r="L145" s="112"/>
      <c r="M145" s="129"/>
      <c r="N145" s="74"/>
      <c r="O145" s="94"/>
    </row>
    <row r="146" spans="2:15" x14ac:dyDescent="0.2">
      <c r="B146" s="74"/>
      <c r="C146" s="74"/>
      <c r="D146" s="74"/>
      <c r="E146" s="74"/>
      <c r="F146" s="74"/>
      <c r="G146" s="74"/>
      <c r="H146" s="127"/>
      <c r="I146" s="127"/>
      <c r="J146" s="127"/>
      <c r="K146" s="111"/>
      <c r="L146" s="112"/>
      <c r="M146" s="129"/>
      <c r="N146" s="74"/>
      <c r="O146" s="94"/>
    </row>
    <row r="147" spans="2:15" x14ac:dyDescent="0.2">
      <c r="B147" s="74"/>
      <c r="C147" s="74"/>
      <c r="D147" s="74"/>
      <c r="E147" s="74"/>
      <c r="F147" s="74"/>
      <c r="G147" s="74"/>
      <c r="H147" s="127"/>
      <c r="I147" s="127"/>
      <c r="J147" s="127"/>
      <c r="K147" s="111"/>
      <c r="L147" s="112"/>
      <c r="M147" s="129"/>
      <c r="N147" s="74"/>
      <c r="O147" s="94"/>
    </row>
    <row r="148" spans="2:15" x14ac:dyDescent="0.2">
      <c r="B148" s="74"/>
      <c r="C148" s="74"/>
      <c r="D148" s="74"/>
      <c r="E148" s="74"/>
      <c r="F148" s="74"/>
      <c r="G148" s="74"/>
      <c r="H148" s="127"/>
      <c r="I148" s="127"/>
      <c r="J148" s="127"/>
      <c r="K148" s="111"/>
      <c r="L148" s="112"/>
      <c r="M148" s="129"/>
      <c r="N148" s="74"/>
      <c r="O148" s="94"/>
    </row>
    <row r="149" spans="2:15" x14ac:dyDescent="0.2">
      <c r="B149" s="74"/>
      <c r="C149" s="74"/>
      <c r="D149" s="74"/>
      <c r="E149" s="74"/>
      <c r="F149" s="74"/>
      <c r="G149" s="74"/>
      <c r="H149" s="127"/>
      <c r="I149" s="127"/>
      <c r="J149" s="127"/>
      <c r="K149" s="111"/>
      <c r="L149" s="112"/>
      <c r="M149" s="129"/>
      <c r="N149" s="74"/>
      <c r="O149" s="94"/>
    </row>
    <row r="150" spans="2:15" x14ac:dyDescent="0.2">
      <c r="B150" s="74"/>
      <c r="C150" s="74"/>
      <c r="D150" s="74"/>
      <c r="E150" s="74"/>
      <c r="F150" s="74"/>
      <c r="G150" s="74"/>
      <c r="H150" s="127"/>
      <c r="I150" s="127"/>
      <c r="J150" s="127"/>
      <c r="K150" s="111"/>
      <c r="L150" s="112"/>
      <c r="M150" s="129"/>
      <c r="N150" s="74"/>
      <c r="O150" s="94"/>
    </row>
    <row r="151" spans="2:15" x14ac:dyDescent="0.2">
      <c r="B151" s="74"/>
      <c r="C151" s="74"/>
      <c r="D151" s="74"/>
      <c r="E151" s="74"/>
      <c r="F151" s="74"/>
      <c r="G151" s="74"/>
      <c r="H151" s="127"/>
      <c r="I151" s="127"/>
      <c r="J151" s="127"/>
      <c r="K151" s="111"/>
      <c r="L151" s="112"/>
      <c r="M151" s="129"/>
      <c r="N151" s="74"/>
      <c r="O151" s="94"/>
    </row>
    <row r="152" spans="2:15" x14ac:dyDescent="0.2">
      <c r="B152" s="74"/>
      <c r="C152" s="74"/>
      <c r="D152" s="74"/>
      <c r="E152" s="74"/>
      <c r="F152" s="74"/>
      <c r="G152" s="74"/>
      <c r="H152" s="127"/>
      <c r="I152" s="127"/>
      <c r="J152" s="127"/>
      <c r="K152" s="111"/>
      <c r="L152" s="112"/>
      <c r="M152" s="129"/>
      <c r="N152" s="74"/>
      <c r="O152" s="94"/>
    </row>
    <row r="153" spans="2:15" x14ac:dyDescent="0.2">
      <c r="B153" s="74"/>
      <c r="C153" s="74"/>
      <c r="D153" s="74"/>
      <c r="E153" s="74"/>
      <c r="F153" s="74"/>
      <c r="G153" s="74"/>
      <c r="H153" s="127"/>
      <c r="I153" s="127"/>
      <c r="J153" s="127"/>
      <c r="K153" s="111"/>
      <c r="L153" s="112"/>
      <c r="M153" s="129"/>
      <c r="N153" s="74"/>
      <c r="O153" s="94"/>
    </row>
    <row r="154" spans="2:15" x14ac:dyDescent="0.2">
      <c r="B154" s="74"/>
      <c r="C154" s="74"/>
      <c r="D154" s="74"/>
      <c r="E154" s="74"/>
      <c r="F154" s="74"/>
      <c r="G154" s="74"/>
      <c r="H154" s="127"/>
      <c r="I154" s="127"/>
      <c r="J154" s="127"/>
      <c r="K154" s="111"/>
      <c r="L154" s="112"/>
      <c r="M154" s="129"/>
      <c r="N154" s="74"/>
      <c r="O154" s="94"/>
    </row>
    <row r="155" spans="2:15" x14ac:dyDescent="0.2">
      <c r="B155" s="74"/>
      <c r="C155" s="74"/>
      <c r="D155" s="74"/>
      <c r="E155" s="74"/>
      <c r="F155" s="74"/>
      <c r="G155" s="74"/>
      <c r="H155" s="127"/>
      <c r="I155" s="127"/>
      <c r="J155" s="127"/>
      <c r="K155" s="111"/>
      <c r="L155" s="112"/>
      <c r="M155" s="129"/>
      <c r="N155" s="74"/>
      <c r="O155" s="94"/>
    </row>
    <row r="156" spans="2:15" x14ac:dyDescent="0.2">
      <c r="B156" s="74"/>
      <c r="C156" s="74"/>
      <c r="D156" s="74"/>
      <c r="E156" s="74"/>
      <c r="F156" s="74"/>
      <c r="G156" s="74"/>
      <c r="H156" s="127"/>
      <c r="I156" s="127"/>
      <c r="J156" s="127"/>
      <c r="K156" s="111"/>
      <c r="L156" s="112"/>
      <c r="M156" s="129"/>
      <c r="N156" s="74"/>
      <c r="O156" s="94"/>
    </row>
    <row r="157" spans="2:15" x14ac:dyDescent="0.2">
      <c r="B157" s="74"/>
      <c r="C157" s="74"/>
      <c r="D157" s="74"/>
      <c r="E157" s="74"/>
      <c r="F157" s="74"/>
      <c r="G157" s="74"/>
      <c r="H157" s="127"/>
      <c r="I157" s="127"/>
      <c r="J157" s="127"/>
      <c r="K157" s="111"/>
      <c r="L157" s="112"/>
      <c r="M157" s="129"/>
      <c r="N157" s="74"/>
      <c r="O157" s="94"/>
    </row>
    <row r="158" spans="2:15" x14ac:dyDescent="0.2">
      <c r="B158" s="74"/>
      <c r="C158" s="74"/>
      <c r="D158" s="74"/>
      <c r="E158" s="74"/>
      <c r="F158" s="74"/>
      <c r="G158" s="74"/>
      <c r="H158" s="127"/>
      <c r="I158" s="127"/>
      <c r="J158" s="127"/>
      <c r="K158" s="111"/>
      <c r="L158" s="112"/>
      <c r="M158" s="129"/>
      <c r="N158" s="74"/>
      <c r="O158" s="94"/>
    </row>
    <row r="159" spans="2:15" x14ac:dyDescent="0.2">
      <c r="B159" s="74"/>
      <c r="C159" s="74"/>
      <c r="D159" s="74"/>
      <c r="E159" s="74"/>
      <c r="F159" s="74"/>
      <c r="G159" s="74"/>
      <c r="H159" s="127"/>
      <c r="I159" s="127"/>
      <c r="J159" s="127"/>
      <c r="K159" s="111"/>
      <c r="L159" s="112"/>
      <c r="M159" s="129"/>
      <c r="N159" s="74"/>
      <c r="O159" s="94"/>
    </row>
    <row r="160" spans="2:15" x14ac:dyDescent="0.2">
      <c r="B160" s="74"/>
      <c r="C160" s="74"/>
      <c r="D160" s="74"/>
      <c r="E160" s="74"/>
      <c r="F160" s="74"/>
      <c r="G160" s="74"/>
      <c r="H160" s="127"/>
      <c r="I160" s="127"/>
      <c r="J160" s="127"/>
      <c r="K160" s="111"/>
      <c r="L160" s="112"/>
      <c r="M160" s="129"/>
      <c r="N160" s="74"/>
      <c r="O160" s="94"/>
    </row>
    <row r="161" spans="2:15" x14ac:dyDescent="0.2">
      <c r="B161" s="74"/>
      <c r="C161" s="74"/>
      <c r="D161" s="74"/>
      <c r="E161" s="74"/>
      <c r="F161" s="74"/>
      <c r="G161" s="74"/>
      <c r="H161" s="127"/>
      <c r="I161" s="127"/>
      <c r="J161" s="127"/>
      <c r="K161" s="111"/>
      <c r="L161" s="112"/>
      <c r="M161" s="129"/>
      <c r="N161" s="74"/>
      <c r="O161" s="94"/>
    </row>
    <row r="162" spans="2:15" x14ac:dyDescent="0.2">
      <c r="B162" s="74"/>
      <c r="C162" s="74"/>
      <c r="D162" s="74"/>
      <c r="E162" s="74"/>
      <c r="F162" s="74"/>
      <c r="G162" s="74"/>
      <c r="H162" s="127"/>
      <c r="I162" s="127"/>
      <c r="J162" s="127"/>
      <c r="K162" s="111"/>
      <c r="L162" s="112"/>
      <c r="M162" s="129"/>
      <c r="N162" s="74"/>
      <c r="O162" s="94"/>
    </row>
    <row r="163" spans="2:15" x14ac:dyDescent="0.2">
      <c r="B163" s="74"/>
      <c r="C163" s="74"/>
      <c r="D163" s="74"/>
      <c r="E163" s="74"/>
      <c r="F163" s="74"/>
      <c r="G163" s="74"/>
      <c r="H163" s="127"/>
      <c r="I163" s="127"/>
      <c r="J163" s="127"/>
      <c r="K163" s="111"/>
      <c r="L163" s="112"/>
      <c r="M163" s="129"/>
      <c r="N163" s="74"/>
      <c r="O163" s="94"/>
    </row>
    <row r="164" spans="2:15" x14ac:dyDescent="0.2">
      <c r="B164" s="74"/>
      <c r="C164" s="74"/>
      <c r="D164" s="74"/>
      <c r="E164" s="74"/>
      <c r="F164" s="74"/>
      <c r="G164" s="74"/>
      <c r="H164" s="127"/>
      <c r="I164" s="127"/>
      <c r="J164" s="127"/>
      <c r="K164" s="111"/>
      <c r="L164" s="112"/>
      <c r="M164" s="129"/>
      <c r="N164" s="74"/>
      <c r="O164" s="94"/>
    </row>
    <row r="165" spans="2:15" x14ac:dyDescent="0.2">
      <c r="B165" s="74"/>
      <c r="C165" s="74"/>
      <c r="D165" s="74"/>
      <c r="E165" s="74"/>
      <c r="F165" s="74"/>
      <c r="G165" s="74"/>
      <c r="H165" s="127"/>
      <c r="I165" s="127"/>
      <c r="J165" s="127"/>
      <c r="K165" s="111"/>
      <c r="L165" s="112"/>
      <c r="M165" s="129"/>
      <c r="N165" s="74"/>
      <c r="O165" s="94"/>
    </row>
    <row r="166" spans="2:15" x14ac:dyDescent="0.2">
      <c r="B166" s="74"/>
      <c r="C166" s="74"/>
      <c r="D166" s="74"/>
      <c r="E166" s="74"/>
      <c r="F166" s="74"/>
      <c r="G166" s="74"/>
      <c r="H166" s="127"/>
      <c r="I166" s="127"/>
      <c r="J166" s="127"/>
      <c r="K166" s="111"/>
      <c r="L166" s="112"/>
      <c r="M166" s="129"/>
      <c r="N166" s="74"/>
      <c r="O166" s="94"/>
    </row>
    <row r="167" spans="2:15" x14ac:dyDescent="0.2">
      <c r="B167" s="74"/>
      <c r="C167" s="74"/>
      <c r="D167" s="74"/>
      <c r="E167" s="74"/>
      <c r="F167" s="74"/>
      <c r="G167" s="74"/>
      <c r="H167" s="127"/>
      <c r="I167" s="127"/>
      <c r="J167" s="127"/>
      <c r="K167" s="111"/>
      <c r="L167" s="112"/>
      <c r="M167" s="129"/>
      <c r="N167" s="74"/>
      <c r="O167" s="94"/>
    </row>
    <row r="168" spans="2:15" x14ac:dyDescent="0.2">
      <c r="B168" s="74"/>
      <c r="C168" s="74"/>
      <c r="D168" s="74"/>
      <c r="E168" s="74"/>
      <c r="F168" s="74"/>
      <c r="G168" s="74"/>
      <c r="H168" s="127"/>
      <c r="I168" s="127"/>
      <c r="J168" s="127"/>
      <c r="K168" s="111"/>
      <c r="L168" s="112"/>
      <c r="M168" s="129"/>
      <c r="N168" s="74"/>
      <c r="O168" s="94"/>
    </row>
    <row r="169" spans="2:15" x14ac:dyDescent="0.2">
      <c r="B169" s="74"/>
      <c r="C169" s="74"/>
      <c r="D169" s="74"/>
      <c r="E169" s="74"/>
      <c r="F169" s="74"/>
      <c r="G169" s="74"/>
      <c r="H169" s="127"/>
      <c r="I169" s="127"/>
      <c r="J169" s="127"/>
      <c r="K169" s="111"/>
      <c r="L169" s="112"/>
      <c r="M169" s="129"/>
      <c r="N169" s="74"/>
      <c r="O169" s="94"/>
    </row>
    <row r="170" spans="2:15" x14ac:dyDescent="0.2">
      <c r="B170" s="74"/>
      <c r="C170" s="74"/>
      <c r="D170" s="74"/>
      <c r="E170" s="74"/>
      <c r="F170" s="74"/>
      <c r="G170" s="74"/>
      <c r="H170" s="127"/>
      <c r="I170" s="127"/>
      <c r="J170" s="127"/>
      <c r="K170" s="111"/>
      <c r="L170" s="112"/>
      <c r="M170" s="129"/>
      <c r="N170" s="74"/>
      <c r="O170" s="94"/>
    </row>
    <row r="171" spans="2:15" x14ac:dyDescent="0.2">
      <c r="B171" s="74"/>
      <c r="C171" s="74"/>
      <c r="D171" s="74"/>
      <c r="E171" s="74"/>
      <c r="F171" s="74"/>
      <c r="G171" s="74"/>
      <c r="H171" s="127"/>
      <c r="I171" s="127"/>
      <c r="J171" s="127"/>
      <c r="K171" s="111"/>
      <c r="L171" s="112"/>
      <c r="M171" s="129"/>
      <c r="N171" s="74"/>
      <c r="O171" s="94"/>
    </row>
    <row r="172" spans="2:15" x14ac:dyDescent="0.2">
      <c r="B172" s="74"/>
      <c r="C172" s="74"/>
      <c r="D172" s="74"/>
      <c r="E172" s="74"/>
      <c r="F172" s="74"/>
      <c r="G172" s="74"/>
      <c r="H172" s="127"/>
      <c r="I172" s="127"/>
      <c r="J172" s="127"/>
      <c r="K172" s="111"/>
      <c r="L172" s="112"/>
      <c r="M172" s="129"/>
      <c r="N172" s="74"/>
      <c r="O172" s="94"/>
    </row>
    <row r="173" spans="2:15" x14ac:dyDescent="0.2">
      <c r="B173" s="74"/>
      <c r="C173" s="74"/>
      <c r="D173" s="74"/>
      <c r="E173" s="74"/>
      <c r="F173" s="74"/>
      <c r="G173" s="74"/>
      <c r="H173" s="127"/>
      <c r="I173" s="127"/>
      <c r="J173" s="127"/>
      <c r="K173" s="111"/>
      <c r="L173" s="112"/>
      <c r="M173" s="129"/>
      <c r="N173" s="74"/>
      <c r="O173" s="94"/>
    </row>
    <row r="174" spans="2:15" x14ac:dyDescent="0.2">
      <c r="B174" s="74"/>
      <c r="C174" s="74"/>
      <c r="D174" s="74"/>
      <c r="E174" s="74"/>
      <c r="F174" s="74"/>
      <c r="G174" s="74"/>
      <c r="H174" s="127"/>
      <c r="I174" s="127"/>
      <c r="J174" s="127"/>
      <c r="K174" s="111"/>
      <c r="L174" s="112"/>
      <c r="M174" s="129"/>
      <c r="N174" s="74"/>
      <c r="O174" s="94"/>
    </row>
    <row r="175" spans="2:15" x14ac:dyDescent="0.2">
      <c r="B175" s="74"/>
      <c r="C175" s="74"/>
      <c r="D175" s="74"/>
      <c r="E175" s="74"/>
      <c r="F175" s="74"/>
      <c r="G175" s="74"/>
      <c r="H175" s="127"/>
      <c r="I175" s="127"/>
      <c r="J175" s="127"/>
      <c r="K175" s="111"/>
      <c r="L175" s="112"/>
      <c r="M175" s="129"/>
      <c r="N175" s="74"/>
      <c r="O175" s="94"/>
    </row>
    <row r="176" spans="2:15" x14ac:dyDescent="0.2">
      <c r="B176" s="74"/>
      <c r="C176" s="74"/>
      <c r="D176" s="74"/>
      <c r="E176" s="74"/>
      <c r="F176" s="74"/>
      <c r="G176" s="74"/>
      <c r="H176" s="127"/>
      <c r="I176" s="127"/>
      <c r="J176" s="127"/>
      <c r="K176" s="111"/>
      <c r="L176" s="112"/>
      <c r="M176" s="129"/>
      <c r="N176" s="74"/>
      <c r="O176" s="94"/>
    </row>
    <row r="177" spans="2:15" x14ac:dyDescent="0.2">
      <c r="B177" s="74"/>
      <c r="C177" s="74"/>
      <c r="D177" s="74"/>
      <c r="E177" s="74"/>
      <c r="F177" s="74"/>
      <c r="G177" s="74"/>
      <c r="H177" s="127"/>
      <c r="I177" s="127"/>
      <c r="J177" s="127"/>
      <c r="K177" s="111"/>
      <c r="L177" s="112"/>
      <c r="M177" s="129"/>
      <c r="N177" s="74"/>
      <c r="O177" s="94"/>
    </row>
    <row r="178" spans="2:15" x14ac:dyDescent="0.2">
      <c r="B178" s="74"/>
      <c r="C178" s="74"/>
      <c r="D178" s="74"/>
      <c r="E178" s="74"/>
      <c r="F178" s="74"/>
      <c r="G178" s="74"/>
      <c r="H178" s="127"/>
      <c r="I178" s="127"/>
      <c r="J178" s="127"/>
      <c r="K178" s="111"/>
      <c r="L178" s="112"/>
      <c r="M178" s="129"/>
      <c r="N178" s="74"/>
      <c r="O178" s="94"/>
    </row>
    <row r="179" spans="2:15" x14ac:dyDescent="0.2">
      <c r="B179" s="74"/>
      <c r="C179" s="74"/>
      <c r="D179" s="74"/>
      <c r="E179" s="74"/>
      <c r="F179" s="74"/>
      <c r="G179" s="74"/>
      <c r="H179" s="127"/>
      <c r="I179" s="127"/>
      <c r="J179" s="127"/>
      <c r="K179" s="111"/>
      <c r="L179" s="112"/>
      <c r="M179" s="129"/>
      <c r="N179" s="74"/>
      <c r="O179" s="94"/>
    </row>
    <row r="180" spans="2:15" x14ac:dyDescent="0.2">
      <c r="B180" s="74"/>
      <c r="C180" s="74"/>
      <c r="D180" s="74"/>
      <c r="E180" s="74"/>
      <c r="F180" s="74"/>
      <c r="G180" s="74"/>
      <c r="H180" s="127"/>
      <c r="I180" s="127"/>
      <c r="J180" s="127"/>
      <c r="K180" s="111"/>
      <c r="L180" s="112"/>
      <c r="M180" s="129"/>
      <c r="N180" s="74"/>
      <c r="O180" s="94"/>
    </row>
    <row r="181" spans="2:15" x14ac:dyDescent="0.2">
      <c r="B181" s="74"/>
      <c r="C181" s="74"/>
      <c r="D181" s="74"/>
      <c r="E181" s="74"/>
      <c r="F181" s="74"/>
      <c r="G181" s="74"/>
      <c r="H181" s="127"/>
      <c r="I181" s="127"/>
      <c r="J181" s="127"/>
      <c r="K181" s="111"/>
      <c r="L181" s="112"/>
      <c r="M181" s="129"/>
      <c r="N181" s="74"/>
      <c r="O181" s="94"/>
    </row>
    <row r="182" spans="2:15" x14ac:dyDescent="0.2">
      <c r="B182" s="74"/>
      <c r="C182" s="74"/>
      <c r="D182" s="74"/>
      <c r="E182" s="74"/>
      <c r="F182" s="74"/>
      <c r="G182" s="74"/>
      <c r="H182" s="127"/>
      <c r="I182" s="127"/>
      <c r="J182" s="127"/>
      <c r="K182" s="111"/>
      <c r="L182" s="112"/>
      <c r="M182" s="129"/>
      <c r="N182" s="74"/>
      <c r="O182" s="94"/>
    </row>
    <row r="183" spans="2:15" x14ac:dyDescent="0.2">
      <c r="B183" s="74"/>
      <c r="C183" s="74"/>
      <c r="D183" s="74"/>
      <c r="E183" s="74"/>
      <c r="F183" s="74"/>
      <c r="G183" s="74"/>
      <c r="H183" s="127"/>
      <c r="I183" s="127"/>
      <c r="J183" s="127"/>
      <c r="K183" s="111"/>
      <c r="L183" s="112"/>
      <c r="M183" s="129"/>
      <c r="N183" s="74"/>
      <c r="O183" s="94"/>
    </row>
    <row r="184" spans="2:15" x14ac:dyDescent="0.2">
      <c r="B184" s="74"/>
      <c r="C184" s="74"/>
      <c r="D184" s="74"/>
      <c r="E184" s="74"/>
      <c r="F184" s="74"/>
      <c r="G184" s="74"/>
      <c r="H184" s="127"/>
      <c r="I184" s="127"/>
      <c r="J184" s="127"/>
      <c r="K184" s="111"/>
      <c r="L184" s="112"/>
      <c r="M184" s="129"/>
      <c r="N184" s="74"/>
      <c r="O184" s="94"/>
    </row>
    <row r="185" spans="2:15" x14ac:dyDescent="0.2">
      <c r="B185" s="74"/>
      <c r="C185" s="74"/>
      <c r="D185" s="74"/>
      <c r="E185" s="74"/>
      <c r="F185" s="74"/>
      <c r="G185" s="74"/>
      <c r="H185" s="127"/>
      <c r="I185" s="127"/>
      <c r="J185" s="127"/>
      <c r="K185" s="111"/>
      <c r="L185" s="112"/>
      <c r="M185" s="129"/>
      <c r="N185" s="74"/>
      <c r="O185" s="94"/>
    </row>
    <row r="186" spans="2:15" x14ac:dyDescent="0.2">
      <c r="B186" s="74"/>
      <c r="C186" s="74"/>
      <c r="D186" s="74"/>
      <c r="E186" s="74"/>
      <c r="F186" s="74"/>
      <c r="G186" s="74"/>
      <c r="H186" s="127"/>
      <c r="I186" s="127"/>
      <c r="J186" s="127"/>
      <c r="K186" s="111"/>
      <c r="L186" s="112"/>
      <c r="M186" s="129"/>
      <c r="N186" s="74"/>
      <c r="O186" s="94"/>
    </row>
    <row r="187" spans="2:15" x14ac:dyDescent="0.2">
      <c r="B187" s="74"/>
      <c r="C187" s="74"/>
      <c r="D187" s="74"/>
      <c r="E187" s="74"/>
      <c r="F187" s="74"/>
      <c r="G187" s="74"/>
      <c r="H187" s="127"/>
      <c r="I187" s="127"/>
      <c r="J187" s="127"/>
      <c r="K187" s="111"/>
      <c r="L187" s="112"/>
      <c r="M187" s="129"/>
      <c r="N187" s="74"/>
      <c r="O187" s="94"/>
    </row>
    <row r="188" spans="2:15" x14ac:dyDescent="0.2">
      <c r="B188" s="74"/>
      <c r="C188" s="74"/>
      <c r="D188" s="74"/>
      <c r="E188" s="74"/>
      <c r="F188" s="74"/>
      <c r="G188" s="74"/>
      <c r="H188" s="127"/>
      <c r="I188" s="127"/>
      <c r="J188" s="127"/>
      <c r="K188" s="111"/>
      <c r="L188" s="112"/>
      <c r="M188" s="129"/>
      <c r="N188" s="74"/>
      <c r="O188" s="94"/>
    </row>
    <row r="189" spans="2:15" x14ac:dyDescent="0.2">
      <c r="B189" s="74"/>
      <c r="C189" s="74"/>
      <c r="D189" s="74"/>
      <c r="E189" s="74"/>
      <c r="F189" s="74"/>
      <c r="G189" s="74"/>
      <c r="H189" s="127"/>
      <c r="I189" s="127"/>
      <c r="J189" s="127"/>
      <c r="K189" s="111"/>
      <c r="L189" s="112"/>
      <c r="M189" s="129"/>
      <c r="N189" s="74"/>
      <c r="O189" s="94"/>
    </row>
    <row r="190" spans="2:15" x14ac:dyDescent="0.2">
      <c r="B190" s="74"/>
      <c r="C190" s="74"/>
      <c r="D190" s="74"/>
      <c r="E190" s="74"/>
      <c r="F190" s="74"/>
      <c r="G190" s="74"/>
      <c r="H190" s="127"/>
      <c r="I190" s="127"/>
      <c r="J190" s="127"/>
      <c r="K190" s="111"/>
      <c r="L190" s="112"/>
      <c r="M190" s="129"/>
      <c r="N190" s="74"/>
      <c r="O190" s="94"/>
    </row>
    <row r="191" spans="2:15" x14ac:dyDescent="0.2">
      <c r="B191" s="74"/>
      <c r="C191" s="74"/>
      <c r="D191" s="74"/>
      <c r="E191" s="74"/>
      <c r="F191" s="74"/>
      <c r="G191" s="74"/>
      <c r="H191" s="127"/>
      <c r="I191" s="127"/>
      <c r="J191" s="127"/>
      <c r="K191" s="111"/>
      <c r="L191" s="112"/>
      <c r="M191" s="129"/>
      <c r="N191" s="74"/>
      <c r="O191" s="94"/>
    </row>
    <row r="192" spans="2:15" x14ac:dyDescent="0.2">
      <c r="B192" s="74"/>
      <c r="C192" s="74"/>
      <c r="D192" s="74"/>
      <c r="E192" s="74"/>
      <c r="F192" s="74"/>
      <c r="G192" s="74"/>
      <c r="H192" s="127"/>
      <c r="I192" s="127"/>
      <c r="J192" s="127"/>
      <c r="K192" s="111"/>
      <c r="L192" s="112"/>
      <c r="M192" s="129"/>
      <c r="N192" s="74"/>
      <c r="O192" s="94"/>
    </row>
    <row r="193" spans="2:15" x14ac:dyDescent="0.2">
      <c r="B193" s="74"/>
      <c r="C193" s="74"/>
      <c r="D193" s="74"/>
      <c r="E193" s="74"/>
      <c r="F193" s="74"/>
      <c r="G193" s="74"/>
      <c r="H193" s="127"/>
      <c r="I193" s="127"/>
      <c r="J193" s="127"/>
      <c r="K193" s="111"/>
      <c r="L193" s="112"/>
      <c r="M193" s="129"/>
      <c r="N193" s="74"/>
      <c r="O193" s="94"/>
    </row>
    <row r="194" spans="2:15" x14ac:dyDescent="0.2">
      <c r="B194" s="74"/>
      <c r="C194" s="74"/>
      <c r="D194" s="74"/>
      <c r="E194" s="74"/>
      <c r="F194" s="74"/>
      <c r="G194" s="74"/>
      <c r="H194" s="127"/>
      <c r="I194" s="127"/>
      <c r="J194" s="127"/>
      <c r="K194" s="111"/>
      <c r="L194" s="112"/>
      <c r="M194" s="129"/>
      <c r="N194" s="74"/>
      <c r="O194" s="94"/>
    </row>
    <row r="195" spans="2:15" x14ac:dyDescent="0.2">
      <c r="B195" s="74"/>
      <c r="C195" s="74"/>
      <c r="D195" s="74"/>
      <c r="E195" s="74"/>
      <c r="F195" s="74"/>
      <c r="G195" s="74"/>
      <c r="H195" s="127"/>
      <c r="I195" s="127"/>
      <c r="J195" s="127"/>
      <c r="K195" s="111"/>
      <c r="L195" s="112"/>
      <c r="M195" s="129"/>
      <c r="N195" s="74"/>
      <c r="O195" s="94"/>
    </row>
    <row r="196" spans="2:15" x14ac:dyDescent="0.2">
      <c r="B196" s="74"/>
      <c r="C196" s="74"/>
      <c r="D196" s="74"/>
      <c r="E196" s="74"/>
      <c r="F196" s="74"/>
      <c r="G196" s="74"/>
      <c r="H196" s="127"/>
      <c r="I196" s="127"/>
      <c r="J196" s="127"/>
      <c r="K196" s="111"/>
      <c r="L196" s="112"/>
      <c r="M196" s="129"/>
      <c r="N196" s="74"/>
      <c r="O196" s="94"/>
    </row>
    <row r="197" spans="2:15" x14ac:dyDescent="0.2">
      <c r="B197" s="74"/>
      <c r="C197" s="74"/>
      <c r="D197" s="74"/>
      <c r="E197" s="74"/>
      <c r="F197" s="74"/>
      <c r="G197" s="74"/>
      <c r="H197" s="127"/>
      <c r="I197" s="127"/>
      <c r="J197" s="127"/>
      <c r="K197" s="111"/>
      <c r="L197" s="112"/>
      <c r="M197" s="129"/>
      <c r="N197" s="74"/>
      <c r="O197" s="94"/>
    </row>
    <row r="198" spans="2:15" x14ac:dyDescent="0.2">
      <c r="B198" s="74"/>
      <c r="C198" s="74"/>
      <c r="D198" s="74"/>
      <c r="E198" s="74"/>
      <c r="F198" s="74"/>
      <c r="G198" s="74"/>
      <c r="H198" s="127"/>
      <c r="I198" s="127"/>
      <c r="J198" s="127"/>
      <c r="K198" s="111"/>
      <c r="L198" s="112"/>
      <c r="M198" s="129"/>
      <c r="N198" s="74"/>
      <c r="O198" s="94"/>
    </row>
    <row r="199" spans="2:15" x14ac:dyDescent="0.2">
      <c r="B199" s="74"/>
      <c r="C199" s="74"/>
      <c r="D199" s="74"/>
      <c r="E199" s="74"/>
      <c r="F199" s="74"/>
      <c r="G199" s="74"/>
      <c r="H199" s="127"/>
      <c r="I199" s="127"/>
      <c r="J199" s="127"/>
      <c r="K199" s="111"/>
      <c r="L199" s="112"/>
      <c r="M199" s="129"/>
      <c r="N199" s="74"/>
      <c r="O199" s="94"/>
    </row>
    <row r="200" spans="2:15" x14ac:dyDescent="0.2">
      <c r="B200" s="74"/>
      <c r="C200" s="74"/>
      <c r="D200" s="74"/>
      <c r="E200" s="74"/>
      <c r="F200" s="74"/>
      <c r="G200" s="74"/>
      <c r="H200" s="127"/>
      <c r="I200" s="127"/>
      <c r="J200" s="127"/>
      <c r="K200" s="111"/>
      <c r="L200" s="112"/>
      <c r="M200" s="129"/>
      <c r="N200" s="74"/>
      <c r="O200" s="94"/>
    </row>
    <row r="201" spans="2:15" x14ac:dyDescent="0.2">
      <c r="B201" s="74"/>
      <c r="C201" s="74"/>
      <c r="D201" s="74"/>
      <c r="E201" s="74"/>
      <c r="F201" s="74"/>
      <c r="G201" s="74"/>
      <c r="H201" s="127"/>
      <c r="I201" s="127"/>
      <c r="J201" s="127"/>
      <c r="K201" s="111"/>
      <c r="L201" s="112"/>
      <c r="M201" s="129"/>
      <c r="N201" s="74"/>
      <c r="O201" s="94"/>
    </row>
    <row r="202" spans="2:15" x14ac:dyDescent="0.2">
      <c r="B202" s="74"/>
      <c r="C202" s="74"/>
      <c r="D202" s="74"/>
      <c r="E202" s="74"/>
      <c r="F202" s="74"/>
      <c r="G202" s="74"/>
      <c r="H202" s="127"/>
      <c r="I202" s="127"/>
      <c r="J202" s="127"/>
      <c r="K202" s="111"/>
      <c r="L202" s="112"/>
      <c r="M202" s="129"/>
      <c r="N202" s="74"/>
      <c r="O202" s="94"/>
    </row>
    <row r="203" spans="2:15" x14ac:dyDescent="0.2">
      <c r="B203" s="74"/>
      <c r="C203" s="74"/>
      <c r="D203" s="74"/>
      <c r="E203" s="74"/>
      <c r="F203" s="74"/>
      <c r="G203" s="74"/>
      <c r="H203" s="127"/>
      <c r="I203" s="127"/>
      <c r="J203" s="127"/>
      <c r="K203" s="111"/>
      <c r="L203" s="112"/>
      <c r="M203" s="129"/>
      <c r="N203" s="74"/>
      <c r="O203" s="94"/>
    </row>
    <row r="204" spans="2:15" x14ac:dyDescent="0.2">
      <c r="B204" s="74"/>
      <c r="C204" s="74"/>
      <c r="D204" s="74"/>
      <c r="E204" s="74"/>
      <c r="F204" s="74"/>
      <c r="G204" s="74"/>
      <c r="H204" s="127"/>
      <c r="I204" s="127"/>
      <c r="J204" s="127"/>
      <c r="K204" s="111"/>
      <c r="L204" s="112"/>
      <c r="M204" s="129"/>
      <c r="N204" s="74"/>
      <c r="O204" s="94"/>
    </row>
    <row r="205" spans="2:15" x14ac:dyDescent="0.2">
      <c r="B205" s="74"/>
      <c r="C205" s="74"/>
      <c r="D205" s="74"/>
      <c r="E205" s="74"/>
      <c r="F205" s="74"/>
      <c r="G205" s="74"/>
      <c r="H205" s="127"/>
      <c r="I205" s="127"/>
      <c r="J205" s="127"/>
      <c r="K205" s="111"/>
      <c r="L205" s="112"/>
      <c r="M205" s="129"/>
      <c r="N205" s="74"/>
      <c r="O205" s="94"/>
    </row>
    <row r="206" spans="2:15" x14ac:dyDescent="0.2">
      <c r="B206" s="74"/>
      <c r="C206" s="74"/>
      <c r="D206" s="74"/>
      <c r="E206" s="74"/>
      <c r="F206" s="74"/>
      <c r="G206" s="74"/>
      <c r="H206" s="127"/>
      <c r="I206" s="127"/>
      <c r="J206" s="127"/>
      <c r="K206" s="111"/>
      <c r="L206" s="112"/>
      <c r="M206" s="129"/>
      <c r="N206" s="74"/>
      <c r="O206" s="94"/>
    </row>
    <row r="207" spans="2:15" x14ac:dyDescent="0.2">
      <c r="B207" s="74"/>
      <c r="C207" s="74"/>
      <c r="D207" s="74"/>
      <c r="E207" s="74"/>
      <c r="F207" s="74"/>
      <c r="G207" s="74"/>
      <c r="H207" s="127"/>
      <c r="I207" s="127"/>
      <c r="J207" s="127"/>
      <c r="K207" s="111"/>
      <c r="L207" s="112"/>
      <c r="M207" s="129"/>
      <c r="N207" s="74"/>
      <c r="O207" s="94"/>
    </row>
    <row r="208" spans="2:15" x14ac:dyDescent="0.2">
      <c r="B208" s="74"/>
      <c r="C208" s="74"/>
      <c r="D208" s="74"/>
      <c r="E208" s="74"/>
      <c r="F208" s="74"/>
      <c r="G208" s="74"/>
      <c r="H208" s="127"/>
      <c r="I208" s="127"/>
      <c r="J208" s="127"/>
      <c r="K208" s="111"/>
      <c r="L208" s="112"/>
      <c r="M208" s="129"/>
      <c r="N208" s="74"/>
      <c r="O208" s="94"/>
    </row>
    <row r="209" spans="2:15" x14ac:dyDescent="0.2">
      <c r="B209" s="74"/>
      <c r="C209" s="74"/>
      <c r="D209" s="74"/>
      <c r="E209" s="74"/>
      <c r="F209" s="74"/>
      <c r="G209" s="74"/>
      <c r="H209" s="127"/>
      <c r="I209" s="127"/>
      <c r="J209" s="127"/>
      <c r="K209" s="111"/>
      <c r="L209" s="112"/>
      <c r="M209" s="129"/>
      <c r="N209" s="74"/>
      <c r="O209" s="94"/>
    </row>
    <row r="210" spans="2:15" x14ac:dyDescent="0.2">
      <c r="B210" s="74"/>
      <c r="C210" s="74"/>
      <c r="D210" s="74"/>
      <c r="E210" s="74"/>
      <c r="F210" s="74"/>
      <c r="G210" s="74"/>
      <c r="H210" s="127"/>
      <c r="I210" s="127"/>
      <c r="J210" s="127"/>
      <c r="K210" s="111"/>
      <c r="L210" s="112"/>
      <c r="M210" s="129"/>
      <c r="N210" s="74"/>
      <c r="O210" s="94"/>
    </row>
    <row r="211" spans="2:15" x14ac:dyDescent="0.2">
      <c r="B211" s="74"/>
      <c r="C211" s="74"/>
      <c r="D211" s="74"/>
      <c r="E211" s="74"/>
      <c r="F211" s="74"/>
      <c r="G211" s="74"/>
      <c r="H211" s="127"/>
      <c r="I211" s="127"/>
      <c r="J211" s="127"/>
      <c r="K211" s="111"/>
      <c r="L211" s="112"/>
      <c r="M211" s="129"/>
      <c r="N211" s="74"/>
      <c r="O211" s="94"/>
    </row>
    <row r="212" spans="2:15" x14ac:dyDescent="0.2">
      <c r="B212" s="74"/>
      <c r="C212" s="74"/>
      <c r="D212" s="74"/>
      <c r="E212" s="74"/>
      <c r="F212" s="74"/>
      <c r="G212" s="74"/>
      <c r="H212" s="127"/>
      <c r="I212" s="127"/>
      <c r="J212" s="127"/>
      <c r="K212" s="111"/>
      <c r="L212" s="112"/>
      <c r="M212" s="129"/>
      <c r="N212" s="74"/>
      <c r="O212" s="94"/>
    </row>
    <row r="213" spans="2:15" x14ac:dyDescent="0.2">
      <c r="B213" s="74"/>
      <c r="C213" s="74"/>
      <c r="D213" s="74"/>
      <c r="E213" s="74"/>
      <c r="F213" s="74"/>
      <c r="G213" s="74"/>
      <c r="H213" s="127"/>
      <c r="I213" s="127"/>
      <c r="J213" s="127"/>
      <c r="K213" s="111"/>
      <c r="L213" s="112"/>
      <c r="M213" s="129"/>
      <c r="N213" s="74"/>
      <c r="O213" s="94"/>
    </row>
    <row r="214" spans="2:15" x14ac:dyDescent="0.2">
      <c r="B214" s="74"/>
      <c r="C214" s="74"/>
      <c r="D214" s="74"/>
      <c r="E214" s="74"/>
      <c r="F214" s="74"/>
      <c r="G214" s="74"/>
      <c r="H214" s="127"/>
      <c r="I214" s="127"/>
      <c r="J214" s="127"/>
      <c r="K214" s="111"/>
      <c r="L214" s="112"/>
      <c r="M214" s="129"/>
      <c r="N214" s="74"/>
      <c r="O214" s="94"/>
    </row>
    <row r="215" spans="2:15" x14ac:dyDescent="0.2">
      <c r="B215" s="74"/>
      <c r="C215" s="74"/>
      <c r="D215" s="74"/>
      <c r="E215" s="74"/>
      <c r="F215" s="74"/>
      <c r="G215" s="74"/>
      <c r="H215" s="127"/>
      <c r="I215" s="127"/>
      <c r="J215" s="127"/>
      <c r="K215" s="111"/>
      <c r="L215" s="112"/>
      <c r="M215" s="129"/>
      <c r="N215" s="74"/>
      <c r="O215" s="94"/>
    </row>
    <row r="216" spans="2:15" x14ac:dyDescent="0.2">
      <c r="B216" s="74"/>
      <c r="C216" s="74"/>
      <c r="D216" s="74"/>
      <c r="E216" s="74"/>
      <c r="F216" s="74"/>
      <c r="G216" s="74"/>
      <c r="H216" s="127"/>
      <c r="I216" s="127"/>
      <c r="J216" s="127"/>
      <c r="K216" s="111"/>
      <c r="L216" s="112"/>
      <c r="M216" s="129"/>
      <c r="O216" s="94"/>
    </row>
    <row r="217" spans="2:15" x14ac:dyDescent="0.2">
      <c r="B217" s="74"/>
      <c r="C217" s="74"/>
      <c r="D217" s="74"/>
      <c r="E217" s="74"/>
      <c r="F217" s="74"/>
      <c r="G217" s="74"/>
      <c r="H217" s="127"/>
      <c r="I217" s="127"/>
      <c r="J217" s="127"/>
      <c r="K217" s="111"/>
      <c r="L217" s="112"/>
      <c r="M217" s="129"/>
      <c r="O217" s="94"/>
    </row>
    <row r="218" spans="2:15" x14ac:dyDescent="0.2">
      <c r="B218" s="74"/>
      <c r="C218" s="74"/>
      <c r="D218" s="74"/>
      <c r="E218" s="74"/>
      <c r="F218" s="74"/>
      <c r="G218" s="74"/>
      <c r="H218" s="127"/>
      <c r="I218" s="127"/>
      <c r="J218" s="127"/>
      <c r="K218" s="111"/>
      <c r="L218" s="112"/>
      <c r="M218" s="129"/>
      <c r="O218" s="94"/>
    </row>
    <row r="219" spans="2:15" x14ac:dyDescent="0.2">
      <c r="B219" s="74"/>
      <c r="C219" s="74"/>
      <c r="D219" s="74"/>
      <c r="E219" s="74"/>
      <c r="F219" s="74"/>
      <c r="G219" s="74"/>
      <c r="H219" s="127"/>
      <c r="I219" s="127"/>
      <c r="J219" s="127"/>
      <c r="K219" s="111"/>
      <c r="L219" s="112"/>
      <c r="M219" s="129"/>
      <c r="O219" s="94"/>
    </row>
    <row r="220" spans="2:15" x14ac:dyDescent="0.2">
      <c r="B220" s="74"/>
      <c r="C220" s="74"/>
      <c r="D220" s="74"/>
      <c r="E220" s="74"/>
      <c r="F220" s="74"/>
      <c r="G220" s="74"/>
      <c r="H220" s="127"/>
      <c r="I220" s="127"/>
      <c r="J220" s="127"/>
      <c r="K220" s="111"/>
      <c r="L220" s="112"/>
      <c r="M220" s="129"/>
      <c r="O220" s="94"/>
    </row>
    <row r="221" spans="2:15" x14ac:dyDescent="0.2">
      <c r="B221" s="74"/>
      <c r="C221" s="74"/>
      <c r="D221" s="74"/>
      <c r="E221" s="74"/>
      <c r="F221" s="74"/>
      <c r="G221" s="74"/>
      <c r="H221" s="127"/>
      <c r="I221" s="127"/>
      <c r="J221" s="127"/>
      <c r="K221" s="111"/>
      <c r="L221" s="112"/>
      <c r="M221" s="129"/>
      <c r="O221" s="94"/>
    </row>
    <row r="222" spans="2:15" x14ac:dyDescent="0.2">
      <c r="E222" s="44"/>
      <c r="H222" s="127"/>
      <c r="I222" s="127"/>
      <c r="J222" s="127"/>
      <c r="K222" s="111"/>
      <c r="L222" s="112"/>
      <c r="M222" s="129"/>
      <c r="O222" s="94"/>
    </row>
    <row r="223" spans="2:15" x14ac:dyDescent="0.2">
      <c r="E223" s="44"/>
      <c r="H223" s="127"/>
      <c r="I223" s="127"/>
      <c r="J223" s="127"/>
      <c r="K223" s="111"/>
      <c r="L223" s="112"/>
      <c r="M223" s="129"/>
      <c r="O223" s="94"/>
    </row>
    <row r="224" spans="2:15" x14ac:dyDescent="0.2">
      <c r="H224" s="127"/>
      <c r="I224" s="127"/>
      <c r="J224" s="127"/>
      <c r="K224" s="111"/>
      <c r="L224" s="112"/>
      <c r="M224" s="129"/>
      <c r="O224" s="94"/>
    </row>
    <row r="225" spans="8:15" x14ac:dyDescent="0.2">
      <c r="H225" s="129"/>
      <c r="I225" s="129"/>
      <c r="J225" s="129"/>
      <c r="K225" s="111"/>
      <c r="L225" s="112"/>
      <c r="M225" s="129"/>
      <c r="O225" s="94"/>
    </row>
    <row r="226" spans="8:15" x14ac:dyDescent="0.2">
      <c r="H226" s="129"/>
      <c r="I226" s="129"/>
      <c r="J226" s="129"/>
      <c r="K226" s="111"/>
      <c r="L226" s="112"/>
      <c r="M226" s="129"/>
      <c r="O226" s="94"/>
    </row>
    <row r="227" spans="8:15" x14ac:dyDescent="0.2">
      <c r="H227" s="129"/>
      <c r="I227" s="129"/>
      <c r="J227" s="129"/>
      <c r="K227" s="111"/>
      <c r="L227" s="112"/>
      <c r="M227" s="129"/>
      <c r="O227" s="94"/>
    </row>
    <row r="228" spans="8:15" x14ac:dyDescent="0.2">
      <c r="H228" s="129"/>
      <c r="I228" s="129"/>
      <c r="J228" s="129"/>
      <c r="K228" s="111"/>
      <c r="L228" s="112"/>
      <c r="O228" s="94"/>
    </row>
    <row r="229" spans="8:15" x14ac:dyDescent="0.2">
      <c r="K229" s="111"/>
      <c r="L229" s="112"/>
      <c r="O229" s="94"/>
    </row>
    <row r="230" spans="8:15" x14ac:dyDescent="0.2">
      <c r="K230" s="111"/>
      <c r="L230" s="112"/>
      <c r="O230" s="94"/>
    </row>
    <row r="231" spans="8:15" x14ac:dyDescent="0.2">
      <c r="K231" s="111"/>
      <c r="L231" s="112"/>
      <c r="O231" s="94"/>
    </row>
    <row r="232" spans="8:15" x14ac:dyDescent="0.2">
      <c r="K232" s="111"/>
      <c r="L232" s="112"/>
      <c r="O232" s="94"/>
    </row>
    <row r="233" spans="8:15" x14ac:dyDescent="0.2">
      <c r="K233" s="111"/>
      <c r="L233" s="112"/>
      <c r="O233" s="94"/>
    </row>
    <row r="234" spans="8:15" x14ac:dyDescent="0.2">
      <c r="K234" s="111"/>
      <c r="L234" s="112"/>
      <c r="O234" s="94"/>
    </row>
    <row r="235" spans="8:15" x14ac:dyDescent="0.2">
      <c r="K235" s="111"/>
      <c r="L235" s="112"/>
      <c r="O235" s="94"/>
    </row>
    <row r="236" spans="8:15" x14ac:dyDescent="0.2">
      <c r="K236" s="111"/>
      <c r="L236" s="112"/>
      <c r="O236" s="94"/>
    </row>
    <row r="237" spans="8:15" x14ac:dyDescent="0.2">
      <c r="K237" s="111"/>
      <c r="L237" s="112"/>
      <c r="O237" s="94"/>
    </row>
    <row r="238" spans="8:15" x14ac:dyDescent="0.2">
      <c r="K238" s="111"/>
      <c r="L238" s="112"/>
      <c r="O238" s="94"/>
    </row>
    <row r="239" spans="8:15" x14ac:dyDescent="0.2">
      <c r="K239" s="111"/>
      <c r="L239" s="112"/>
      <c r="O239" s="94"/>
    </row>
    <row r="240" spans="8:15" x14ac:dyDescent="0.2">
      <c r="K240" s="111"/>
      <c r="L240" s="112"/>
      <c r="O240" s="94"/>
    </row>
    <row r="241" spans="11:15" x14ac:dyDescent="0.2">
      <c r="K241" s="111"/>
      <c r="L241" s="112"/>
      <c r="O241" s="94"/>
    </row>
    <row r="242" spans="11:15" x14ac:dyDescent="0.2">
      <c r="K242" s="111"/>
      <c r="L242" s="112"/>
      <c r="O242" s="94"/>
    </row>
    <row r="243" spans="11:15" x14ac:dyDescent="0.2">
      <c r="K243" s="111"/>
      <c r="L243" s="112"/>
      <c r="O243" s="94"/>
    </row>
    <row r="244" spans="11:15" x14ac:dyDescent="0.2">
      <c r="K244" s="111"/>
      <c r="L244" s="112"/>
      <c r="O244" s="94"/>
    </row>
    <row r="245" spans="11:15" x14ac:dyDescent="0.2">
      <c r="K245" s="111"/>
      <c r="L245" s="112"/>
      <c r="O245" s="94"/>
    </row>
    <row r="246" spans="11:15" x14ac:dyDescent="0.2">
      <c r="K246" s="111"/>
      <c r="L246" s="112"/>
      <c r="O246" s="94"/>
    </row>
    <row r="247" spans="11:15" x14ac:dyDescent="0.2">
      <c r="K247" s="111"/>
      <c r="L247" s="112"/>
      <c r="O247" s="94"/>
    </row>
    <row r="248" spans="11:15" x14ac:dyDescent="0.2">
      <c r="K248" s="111"/>
      <c r="L248" s="112"/>
      <c r="O248" s="94"/>
    </row>
    <row r="249" spans="11:15" x14ac:dyDescent="0.2">
      <c r="K249" s="111"/>
      <c r="L249" s="112"/>
      <c r="O249" s="94"/>
    </row>
    <row r="250" spans="11:15" x14ac:dyDescent="0.2">
      <c r="K250" s="111"/>
      <c r="L250" s="112"/>
      <c r="O250" s="94"/>
    </row>
    <row r="251" spans="11:15" x14ac:dyDescent="0.2">
      <c r="K251" s="111"/>
      <c r="L251" s="112"/>
      <c r="O251" s="94"/>
    </row>
    <row r="252" spans="11:15" x14ac:dyDescent="0.2">
      <c r="K252" s="111"/>
      <c r="L252" s="112"/>
      <c r="O252" s="94"/>
    </row>
    <row r="253" spans="11:15" x14ac:dyDescent="0.2">
      <c r="K253" s="111"/>
      <c r="L253" s="112"/>
      <c r="O253" s="94"/>
    </row>
    <row r="254" spans="11:15" x14ac:dyDescent="0.2">
      <c r="K254" s="111"/>
      <c r="L254" s="112"/>
      <c r="O254" s="94"/>
    </row>
    <row r="255" spans="11:15" x14ac:dyDescent="0.2">
      <c r="K255" s="111"/>
      <c r="L255" s="112"/>
      <c r="O255" s="94"/>
    </row>
    <row r="256" spans="11:15" x14ac:dyDescent="0.2">
      <c r="K256" s="111"/>
      <c r="L256" s="112"/>
      <c r="O256" s="94"/>
    </row>
    <row r="257" spans="11:15" x14ac:dyDescent="0.2">
      <c r="K257" s="111"/>
      <c r="L257" s="112"/>
      <c r="O257" s="94"/>
    </row>
    <row r="258" spans="11:15" x14ac:dyDescent="0.2">
      <c r="K258" s="111"/>
      <c r="L258" s="112"/>
      <c r="O258" s="94"/>
    </row>
    <row r="259" spans="11:15" x14ac:dyDescent="0.2">
      <c r="K259" s="111"/>
      <c r="L259" s="112"/>
      <c r="O259" s="94"/>
    </row>
    <row r="260" spans="11:15" x14ac:dyDescent="0.2">
      <c r="K260" s="111"/>
      <c r="L260" s="112"/>
      <c r="O260" s="94"/>
    </row>
    <row r="261" spans="11:15" x14ac:dyDescent="0.2">
      <c r="K261" s="111"/>
      <c r="L261" s="112"/>
      <c r="O261" s="94"/>
    </row>
    <row r="262" spans="11:15" x14ac:dyDescent="0.2">
      <c r="K262" s="111"/>
      <c r="L262" s="112"/>
      <c r="O262" s="94"/>
    </row>
    <row r="263" spans="11:15" x14ac:dyDescent="0.2">
      <c r="K263" s="111"/>
      <c r="L263" s="112"/>
      <c r="O263" s="94"/>
    </row>
    <row r="264" spans="11:15" x14ac:dyDescent="0.2">
      <c r="K264" s="111"/>
      <c r="L264" s="112"/>
      <c r="O264" s="94"/>
    </row>
    <row r="265" spans="11:15" x14ac:dyDescent="0.2">
      <c r="K265" s="111"/>
      <c r="L265" s="112"/>
      <c r="O265" s="94"/>
    </row>
    <row r="266" spans="11:15" x14ac:dyDescent="0.2">
      <c r="K266" s="111"/>
      <c r="L266" s="112"/>
      <c r="O266" s="94"/>
    </row>
    <row r="267" spans="11:15" x14ac:dyDescent="0.2">
      <c r="K267" s="111"/>
      <c r="L267" s="112"/>
      <c r="O267" s="94"/>
    </row>
    <row r="268" spans="11:15" x14ac:dyDescent="0.2">
      <c r="K268" s="111"/>
      <c r="L268" s="112"/>
      <c r="O268" s="94"/>
    </row>
    <row r="269" spans="11:15" x14ac:dyDescent="0.2">
      <c r="K269" s="111"/>
      <c r="L269" s="112"/>
      <c r="O269" s="94"/>
    </row>
    <row r="270" spans="11:15" x14ac:dyDescent="0.2">
      <c r="K270" s="111"/>
      <c r="L270" s="112"/>
      <c r="O270" s="94"/>
    </row>
    <row r="271" spans="11:15" x14ac:dyDescent="0.2">
      <c r="K271" s="111"/>
      <c r="L271" s="112"/>
      <c r="O271" s="94"/>
    </row>
    <row r="272" spans="11:15" x14ac:dyDescent="0.2">
      <c r="K272" s="111"/>
      <c r="L272" s="112"/>
      <c r="O272" s="94"/>
    </row>
    <row r="273" spans="11:15" x14ac:dyDescent="0.2">
      <c r="K273" s="111"/>
      <c r="L273" s="112"/>
      <c r="O273" s="94"/>
    </row>
    <row r="274" spans="11:15" x14ac:dyDescent="0.2">
      <c r="K274" s="111"/>
      <c r="L274" s="112"/>
      <c r="O274" s="94"/>
    </row>
    <row r="275" spans="11:15" x14ac:dyDescent="0.2">
      <c r="K275" s="111"/>
      <c r="L275" s="112"/>
      <c r="O275" s="94"/>
    </row>
    <row r="276" spans="11:15" x14ac:dyDescent="0.2">
      <c r="K276" s="111"/>
      <c r="L276" s="112"/>
      <c r="O276" s="94"/>
    </row>
    <row r="277" spans="11:15" x14ac:dyDescent="0.2">
      <c r="K277" s="111"/>
      <c r="L277" s="112"/>
      <c r="O277" s="94"/>
    </row>
    <row r="278" spans="11:15" x14ac:dyDescent="0.2">
      <c r="K278" s="111"/>
      <c r="L278" s="112"/>
      <c r="O278" s="94"/>
    </row>
    <row r="279" spans="11:15" x14ac:dyDescent="0.2">
      <c r="K279" s="111"/>
      <c r="L279" s="112"/>
      <c r="O279" s="94"/>
    </row>
    <row r="280" spans="11:15" x14ac:dyDescent="0.2">
      <c r="K280" s="111"/>
      <c r="L280" s="112"/>
      <c r="O280" s="94"/>
    </row>
    <row r="281" spans="11:15" x14ac:dyDescent="0.2">
      <c r="K281" s="111"/>
      <c r="L281" s="112"/>
      <c r="O281" s="94"/>
    </row>
    <row r="282" spans="11:15" x14ac:dyDescent="0.2">
      <c r="K282" s="111"/>
      <c r="L282" s="112"/>
      <c r="O282" s="94"/>
    </row>
    <row r="283" spans="11:15" x14ac:dyDescent="0.2">
      <c r="K283" s="111"/>
      <c r="L283" s="112"/>
      <c r="O283" s="94"/>
    </row>
    <row r="284" spans="11:15" x14ac:dyDescent="0.2">
      <c r="K284" s="111"/>
      <c r="L284" s="112"/>
      <c r="O284" s="94"/>
    </row>
    <row r="285" spans="11:15" x14ac:dyDescent="0.2">
      <c r="K285" s="111"/>
      <c r="L285" s="112"/>
      <c r="O285" s="94"/>
    </row>
    <row r="286" spans="11:15" x14ac:dyDescent="0.2">
      <c r="K286" s="111"/>
      <c r="L286" s="112"/>
      <c r="O286" s="94"/>
    </row>
    <row r="287" spans="11:15" x14ac:dyDescent="0.2">
      <c r="K287" s="111"/>
      <c r="L287" s="112"/>
      <c r="O287" s="94"/>
    </row>
    <row r="288" spans="11:15" x14ac:dyDescent="0.2">
      <c r="K288" s="111"/>
      <c r="L288" s="112"/>
      <c r="O288" s="94"/>
    </row>
    <row r="289" spans="11:15" x14ac:dyDescent="0.2">
      <c r="K289" s="111"/>
      <c r="L289" s="112"/>
      <c r="O289" s="94"/>
    </row>
    <row r="290" spans="11:15" x14ac:dyDescent="0.2">
      <c r="K290" s="111"/>
      <c r="L290" s="112"/>
      <c r="O290" s="94"/>
    </row>
    <row r="291" spans="11:15" x14ac:dyDescent="0.2">
      <c r="K291" s="111"/>
      <c r="L291" s="112"/>
      <c r="O291" s="94"/>
    </row>
    <row r="292" spans="11:15" x14ac:dyDescent="0.2">
      <c r="K292" s="111"/>
      <c r="L292" s="112"/>
      <c r="O292" s="94"/>
    </row>
    <row r="293" spans="11:15" x14ac:dyDescent="0.2">
      <c r="K293" s="111"/>
      <c r="L293" s="112"/>
      <c r="O293" s="94"/>
    </row>
    <row r="294" spans="11:15" x14ac:dyDescent="0.2">
      <c r="K294" s="111"/>
      <c r="L294" s="112"/>
      <c r="O294" s="94"/>
    </row>
    <row r="295" spans="11:15" x14ac:dyDescent="0.2">
      <c r="K295" s="111"/>
      <c r="L295" s="112"/>
      <c r="O295" s="94"/>
    </row>
    <row r="296" spans="11:15" x14ac:dyDescent="0.2">
      <c r="K296" s="111"/>
      <c r="L296" s="112"/>
      <c r="O296" s="94"/>
    </row>
    <row r="297" spans="11:15" x14ac:dyDescent="0.2">
      <c r="K297" s="111"/>
      <c r="L297" s="112"/>
      <c r="O297" s="94"/>
    </row>
    <row r="298" spans="11:15" x14ac:dyDescent="0.2">
      <c r="K298" s="111"/>
      <c r="L298" s="112"/>
      <c r="O298" s="94"/>
    </row>
    <row r="299" spans="11:15" x14ac:dyDescent="0.2">
      <c r="K299" s="111"/>
      <c r="L299" s="112"/>
      <c r="O299" s="94"/>
    </row>
    <row r="300" spans="11:15" x14ac:dyDescent="0.2">
      <c r="K300" s="111"/>
      <c r="L300" s="112"/>
      <c r="O300" s="94"/>
    </row>
    <row r="301" spans="11:15" x14ac:dyDescent="0.2">
      <c r="K301" s="111"/>
      <c r="L301" s="112"/>
      <c r="O301" s="94"/>
    </row>
    <row r="302" spans="11:15" x14ac:dyDescent="0.2">
      <c r="K302" s="111"/>
      <c r="L302" s="112"/>
      <c r="O302" s="94"/>
    </row>
    <row r="303" spans="11:15" x14ac:dyDescent="0.2">
      <c r="K303" s="111"/>
      <c r="L303" s="112"/>
      <c r="O303" s="94"/>
    </row>
    <row r="304" spans="11:15" x14ac:dyDescent="0.2">
      <c r="K304" s="111"/>
      <c r="L304" s="112"/>
      <c r="O304" s="94"/>
    </row>
    <row r="305" spans="11:15" x14ac:dyDescent="0.2">
      <c r="K305" s="111"/>
      <c r="L305" s="112"/>
      <c r="O305" s="94"/>
    </row>
    <row r="306" spans="11:15" x14ac:dyDescent="0.2">
      <c r="K306" s="111"/>
      <c r="L306" s="112"/>
      <c r="O306" s="94"/>
    </row>
    <row r="307" spans="11:15" x14ac:dyDescent="0.2">
      <c r="K307" s="111"/>
      <c r="L307" s="112"/>
      <c r="O307" s="94"/>
    </row>
    <row r="308" spans="11:15" x14ac:dyDescent="0.2">
      <c r="K308" s="111"/>
      <c r="L308" s="112"/>
      <c r="O308" s="94"/>
    </row>
    <row r="309" spans="11:15" x14ac:dyDescent="0.2">
      <c r="K309" s="111"/>
      <c r="L309" s="112"/>
      <c r="O309" s="94"/>
    </row>
    <row r="310" spans="11:15" x14ac:dyDescent="0.2">
      <c r="K310" s="111"/>
      <c r="L310" s="112"/>
      <c r="O310" s="94"/>
    </row>
    <row r="311" spans="11:15" x14ac:dyDescent="0.2">
      <c r="K311" s="111"/>
      <c r="L311" s="112"/>
    </row>
    <row r="312" spans="11:15" x14ac:dyDescent="0.2">
      <c r="K312" s="111"/>
      <c r="L312" s="112"/>
    </row>
    <row r="313" spans="11:15" x14ac:dyDescent="0.2">
      <c r="K313" s="111"/>
      <c r="L313" s="112"/>
    </row>
    <row r="314" spans="11:15" x14ac:dyDescent="0.2">
      <c r="K314" s="111"/>
      <c r="L314" s="112"/>
    </row>
    <row r="315" spans="11:15" x14ac:dyDescent="0.2">
      <c r="K315" s="111"/>
      <c r="L315" s="112"/>
    </row>
    <row r="316" spans="11:15" x14ac:dyDescent="0.2">
      <c r="K316" s="111"/>
      <c r="L316" s="112"/>
    </row>
    <row r="317" spans="11:15" x14ac:dyDescent="0.2">
      <c r="K317" s="111"/>
      <c r="L317" s="112"/>
    </row>
    <row r="318" spans="11:15" x14ac:dyDescent="0.2">
      <c r="K318" s="111"/>
      <c r="L318" s="112"/>
    </row>
    <row r="319" spans="11:15" x14ac:dyDescent="0.2">
      <c r="K319" s="111"/>
      <c r="L319" s="112"/>
    </row>
    <row r="320" spans="11:15" x14ac:dyDescent="0.2">
      <c r="K320" s="111"/>
      <c r="L320" s="112"/>
    </row>
    <row r="321" spans="11:12" x14ac:dyDescent="0.2">
      <c r="K321" s="111"/>
      <c r="L321" s="112"/>
    </row>
    <row r="322" spans="11:12" x14ac:dyDescent="0.2">
      <c r="K322" s="111"/>
      <c r="L322" s="112"/>
    </row>
    <row r="323" spans="11:12" x14ac:dyDescent="0.2">
      <c r="K323" s="111"/>
      <c r="L323" s="112"/>
    </row>
    <row r="324" spans="11:12" x14ac:dyDescent="0.2">
      <c r="K324" s="111"/>
      <c r="L324" s="112"/>
    </row>
    <row r="325" spans="11:12" x14ac:dyDescent="0.2">
      <c r="K325" s="111"/>
      <c r="L325" s="112"/>
    </row>
    <row r="326" spans="11:12" x14ac:dyDescent="0.2">
      <c r="K326" s="111"/>
      <c r="L326" s="112"/>
    </row>
    <row r="327" spans="11:12" x14ac:dyDescent="0.2">
      <c r="K327" s="111"/>
      <c r="L327" s="112"/>
    </row>
    <row r="328" spans="11:12" x14ac:dyDescent="0.2">
      <c r="K328" s="111"/>
      <c r="L328" s="112"/>
    </row>
    <row r="329" spans="11:12" x14ac:dyDescent="0.2">
      <c r="K329" s="111"/>
      <c r="L329" s="112"/>
    </row>
    <row r="330" spans="11:12" x14ac:dyDescent="0.2">
      <c r="K330" s="111"/>
      <c r="L330" s="112"/>
    </row>
    <row r="331" spans="11:12" x14ac:dyDescent="0.2">
      <c r="K331" s="111"/>
      <c r="L331" s="112"/>
    </row>
    <row r="332" spans="11:12" x14ac:dyDescent="0.2">
      <c r="K332" s="111"/>
      <c r="L332" s="112"/>
    </row>
    <row r="333" spans="11:12" x14ac:dyDescent="0.2">
      <c r="K333" s="111"/>
      <c r="L333" s="112"/>
    </row>
    <row r="334" spans="11:12" x14ac:dyDescent="0.2">
      <c r="K334" s="111"/>
      <c r="L334" s="112"/>
    </row>
    <row r="335" spans="11:12" x14ac:dyDescent="0.2">
      <c r="K335" s="111"/>
      <c r="L335" s="112"/>
    </row>
    <row r="336" spans="11:12" x14ac:dyDescent="0.2">
      <c r="K336" s="111"/>
      <c r="L336" s="112"/>
    </row>
    <row r="337" spans="11:12" x14ac:dyDescent="0.2">
      <c r="K337" s="111"/>
      <c r="L337" s="112"/>
    </row>
    <row r="338" spans="11:12" x14ac:dyDescent="0.2">
      <c r="K338" s="111"/>
      <c r="L338" s="112"/>
    </row>
    <row r="339" spans="11:12" x14ac:dyDescent="0.2">
      <c r="K339" s="111"/>
      <c r="L339" s="112"/>
    </row>
    <row r="340" spans="11:12" x14ac:dyDescent="0.2">
      <c r="K340" s="111"/>
      <c r="L340" s="112"/>
    </row>
    <row r="341" spans="11:12" x14ac:dyDescent="0.2">
      <c r="K341" s="111"/>
      <c r="L341" s="112"/>
    </row>
    <row r="342" spans="11:12" x14ac:dyDescent="0.2">
      <c r="K342" s="111"/>
      <c r="L342" s="112"/>
    </row>
    <row r="343" spans="11:12" x14ac:dyDescent="0.2">
      <c r="K343" s="111"/>
      <c r="L343" s="112"/>
    </row>
    <row r="344" spans="11:12" x14ac:dyDescent="0.2">
      <c r="K344" s="111"/>
      <c r="L344" s="112"/>
    </row>
    <row r="345" spans="11:12" x14ac:dyDescent="0.2">
      <c r="K345" s="111"/>
      <c r="L345" s="112"/>
    </row>
    <row r="346" spans="11:12" x14ac:dyDescent="0.2">
      <c r="K346" s="111"/>
      <c r="L346" s="112"/>
    </row>
    <row r="347" spans="11:12" x14ac:dyDescent="0.2">
      <c r="K347" s="111"/>
      <c r="L347" s="112"/>
    </row>
    <row r="348" spans="11:12" x14ac:dyDescent="0.2">
      <c r="K348" s="111"/>
      <c r="L348" s="112"/>
    </row>
    <row r="349" spans="11:12" x14ac:dyDescent="0.2">
      <c r="K349" s="111"/>
      <c r="L349" s="112"/>
    </row>
    <row r="350" spans="11:12" x14ac:dyDescent="0.2">
      <c r="K350" s="111"/>
      <c r="L350" s="112"/>
    </row>
    <row r="351" spans="11:12" x14ac:dyDescent="0.2">
      <c r="K351" s="111"/>
      <c r="L351" s="112"/>
    </row>
    <row r="352" spans="11:12" x14ac:dyDescent="0.2">
      <c r="K352" s="111"/>
      <c r="L352" s="112"/>
    </row>
    <row r="353" spans="11:12" x14ac:dyDescent="0.2">
      <c r="K353" s="111"/>
      <c r="L353" s="112"/>
    </row>
    <row r="354" spans="11:12" x14ac:dyDescent="0.2">
      <c r="K354" s="111"/>
      <c r="L354" s="112"/>
    </row>
    <row r="355" spans="11:12" x14ac:dyDescent="0.2">
      <c r="K355" s="111"/>
      <c r="L355" s="112"/>
    </row>
    <row r="356" spans="11:12" x14ac:dyDescent="0.2">
      <c r="K356" s="111"/>
      <c r="L356" s="112"/>
    </row>
    <row r="357" spans="11:12" x14ac:dyDescent="0.2">
      <c r="K357" s="111"/>
      <c r="L357" s="112"/>
    </row>
    <row r="358" spans="11:12" x14ac:dyDescent="0.2">
      <c r="K358" s="111"/>
      <c r="L358" s="112"/>
    </row>
    <row r="359" spans="11:12" x14ac:dyDescent="0.2">
      <c r="K359" s="111"/>
      <c r="L359" s="112"/>
    </row>
    <row r="360" spans="11:12" x14ac:dyDescent="0.2">
      <c r="K360" s="111"/>
      <c r="L360" s="112"/>
    </row>
    <row r="361" spans="11:12" x14ac:dyDescent="0.2">
      <c r="K361" s="111"/>
      <c r="L361" s="112"/>
    </row>
    <row r="362" spans="11:12" x14ac:dyDescent="0.2">
      <c r="K362" s="111"/>
      <c r="L362" s="112"/>
    </row>
    <row r="363" spans="11:12" x14ac:dyDescent="0.2">
      <c r="K363" s="111"/>
      <c r="L363" s="112"/>
    </row>
    <row r="364" spans="11:12" x14ac:dyDescent="0.2">
      <c r="K364" s="111"/>
      <c r="L364" s="112"/>
    </row>
    <row r="365" spans="11:12" x14ac:dyDescent="0.2">
      <c r="K365" s="111"/>
      <c r="L365" s="112"/>
    </row>
    <row r="366" spans="11:12" x14ac:dyDescent="0.2">
      <c r="K366" s="111"/>
      <c r="L366" s="112"/>
    </row>
    <row r="367" spans="11:12" x14ac:dyDescent="0.2">
      <c r="K367" s="111"/>
      <c r="L367" s="112"/>
    </row>
    <row r="368" spans="11:12" x14ac:dyDescent="0.2">
      <c r="K368" s="111"/>
      <c r="L368" s="112"/>
    </row>
    <row r="369" spans="11:12" x14ac:dyDescent="0.2">
      <c r="K369" s="111"/>
      <c r="L369" s="112"/>
    </row>
    <row r="370" spans="11:12" x14ac:dyDescent="0.2">
      <c r="K370" s="111"/>
      <c r="L370" s="112"/>
    </row>
    <row r="371" spans="11:12" x14ac:dyDescent="0.2">
      <c r="K371" s="111"/>
      <c r="L371" s="112"/>
    </row>
    <row r="372" spans="11:12" x14ac:dyDescent="0.2">
      <c r="K372" s="111"/>
      <c r="L372" s="112"/>
    </row>
    <row r="373" spans="11:12" x14ac:dyDescent="0.2">
      <c r="K373" s="111"/>
      <c r="L373" s="112"/>
    </row>
    <row r="374" spans="11:12" x14ac:dyDescent="0.2">
      <c r="K374" s="111"/>
      <c r="L374" s="112"/>
    </row>
    <row r="375" spans="11:12" x14ac:dyDescent="0.2">
      <c r="K375" s="111"/>
      <c r="L375" s="112"/>
    </row>
    <row r="376" spans="11:12" x14ac:dyDescent="0.2">
      <c r="K376" s="111"/>
      <c r="L376" s="112"/>
    </row>
    <row r="377" spans="11:12" x14ac:dyDescent="0.2">
      <c r="K377" s="111"/>
      <c r="L377" s="112"/>
    </row>
    <row r="378" spans="11:12" x14ac:dyDescent="0.2">
      <c r="K378" s="111"/>
      <c r="L378" s="112"/>
    </row>
    <row r="379" spans="11:12" x14ac:dyDescent="0.2">
      <c r="K379" s="111"/>
      <c r="L379" s="112"/>
    </row>
    <row r="380" spans="11:12" x14ac:dyDescent="0.2">
      <c r="K380" s="111"/>
      <c r="L380" s="112"/>
    </row>
    <row r="381" spans="11:12" x14ac:dyDescent="0.2">
      <c r="K381" s="111"/>
      <c r="L381" s="112"/>
    </row>
    <row r="382" spans="11:12" x14ac:dyDescent="0.2">
      <c r="K382" s="111"/>
      <c r="L382" s="112"/>
    </row>
    <row r="383" spans="11:12" x14ac:dyDescent="0.2">
      <c r="K383" s="111"/>
      <c r="L383" s="112"/>
    </row>
    <row r="384" spans="11:12" x14ac:dyDescent="0.2">
      <c r="K384" s="111"/>
      <c r="L384" s="112"/>
    </row>
    <row r="385" spans="11:12" x14ac:dyDescent="0.2">
      <c r="K385" s="111"/>
      <c r="L385" s="112"/>
    </row>
    <row r="386" spans="11:12" x14ac:dyDescent="0.2">
      <c r="K386" s="111"/>
      <c r="L386" s="112"/>
    </row>
    <row r="387" spans="11:12" x14ac:dyDescent="0.2">
      <c r="K387" s="111"/>
      <c r="L387" s="112"/>
    </row>
    <row r="388" spans="11:12" x14ac:dyDescent="0.2">
      <c r="K388" s="111"/>
      <c r="L388" s="112"/>
    </row>
    <row r="389" spans="11:12" x14ac:dyDescent="0.2">
      <c r="K389" s="111"/>
      <c r="L389" s="112"/>
    </row>
    <row r="390" spans="11:12" x14ac:dyDescent="0.2">
      <c r="K390" s="111"/>
      <c r="L390" s="112"/>
    </row>
    <row r="391" spans="11:12" x14ac:dyDescent="0.2">
      <c r="K391" s="111"/>
      <c r="L391" s="112"/>
    </row>
    <row r="392" spans="11:12" x14ac:dyDescent="0.2">
      <c r="K392" s="111"/>
      <c r="L392" s="112"/>
    </row>
    <row r="393" spans="11:12" x14ac:dyDescent="0.2">
      <c r="K393" s="111"/>
      <c r="L393" s="112"/>
    </row>
    <row r="394" spans="11:12" x14ac:dyDescent="0.2">
      <c r="K394" s="111"/>
      <c r="L394" s="112"/>
    </row>
    <row r="395" spans="11:12" x14ac:dyDescent="0.2">
      <c r="K395" s="111"/>
      <c r="L395" s="112"/>
    </row>
    <row r="396" spans="11:12" x14ac:dyDescent="0.2">
      <c r="K396" s="111"/>
      <c r="L396" s="112"/>
    </row>
    <row r="397" spans="11:12" x14ac:dyDescent="0.2">
      <c r="K397" s="111"/>
      <c r="L397" s="112"/>
    </row>
    <row r="398" spans="11:12" x14ac:dyDescent="0.2">
      <c r="K398" s="111"/>
      <c r="L398" s="112"/>
    </row>
    <row r="399" spans="11:12" x14ac:dyDescent="0.2">
      <c r="K399" s="111"/>
      <c r="L399" s="112"/>
    </row>
    <row r="400" spans="11:12" x14ac:dyDescent="0.2">
      <c r="K400" s="111"/>
      <c r="L400" s="112"/>
    </row>
    <row r="401" spans="11:12" x14ac:dyDescent="0.2">
      <c r="K401" s="111"/>
      <c r="L401" s="112"/>
    </row>
    <row r="402" spans="11:12" x14ac:dyDescent="0.2">
      <c r="K402" s="111"/>
      <c r="L402" s="112"/>
    </row>
    <row r="403" spans="11:12" x14ac:dyDescent="0.2">
      <c r="K403" s="111"/>
      <c r="L403" s="112"/>
    </row>
    <row r="404" spans="11:12" x14ac:dyDescent="0.2">
      <c r="K404" s="111"/>
      <c r="L404" s="112"/>
    </row>
    <row r="405" spans="11:12" x14ac:dyDescent="0.2">
      <c r="K405" s="111"/>
      <c r="L405" s="112"/>
    </row>
    <row r="406" spans="11:12" x14ac:dyDescent="0.2">
      <c r="K406" s="111"/>
      <c r="L406" s="112"/>
    </row>
    <row r="407" spans="11:12" x14ac:dyDescent="0.2">
      <c r="K407" s="111"/>
      <c r="L407" s="112"/>
    </row>
    <row r="408" spans="11:12" x14ac:dyDescent="0.2">
      <c r="K408" s="111"/>
      <c r="L408" s="112"/>
    </row>
    <row r="409" spans="11:12" x14ac:dyDescent="0.2">
      <c r="K409" s="111"/>
      <c r="L409" s="112"/>
    </row>
    <row r="410" spans="11:12" x14ac:dyDescent="0.2">
      <c r="K410" s="111"/>
      <c r="L410" s="112"/>
    </row>
    <row r="411" spans="11:12" x14ac:dyDescent="0.2">
      <c r="K411" s="111"/>
      <c r="L411" s="112"/>
    </row>
    <row r="412" spans="11:12" x14ac:dyDescent="0.2">
      <c r="K412" s="111"/>
      <c r="L412" s="112"/>
    </row>
    <row r="413" spans="11:12" x14ac:dyDescent="0.2">
      <c r="K413" s="111"/>
      <c r="L413" s="112"/>
    </row>
    <row r="414" spans="11:12" x14ac:dyDescent="0.2">
      <c r="K414" s="111"/>
      <c r="L414" s="112"/>
    </row>
    <row r="415" spans="11:12" x14ac:dyDescent="0.2">
      <c r="K415" s="111"/>
      <c r="L415" s="112"/>
    </row>
    <row r="416" spans="11:12" x14ac:dyDescent="0.2">
      <c r="K416" s="111"/>
      <c r="L416" s="112"/>
    </row>
    <row r="417" spans="11:12" x14ac:dyDescent="0.2">
      <c r="K417" s="111"/>
      <c r="L417" s="112"/>
    </row>
    <row r="418" spans="11:12" x14ac:dyDescent="0.2">
      <c r="K418" s="111"/>
      <c r="L418" s="112"/>
    </row>
    <row r="419" spans="11:12" x14ac:dyDescent="0.2">
      <c r="K419" s="111"/>
      <c r="L419" s="112"/>
    </row>
    <row r="420" spans="11:12" x14ac:dyDescent="0.2">
      <c r="K420" s="111"/>
      <c r="L420" s="112"/>
    </row>
    <row r="421" spans="11:12" x14ac:dyDescent="0.2">
      <c r="K421" s="111"/>
      <c r="L421" s="112"/>
    </row>
    <row r="422" spans="11:12" x14ac:dyDescent="0.2">
      <c r="K422" s="111"/>
      <c r="L422" s="112"/>
    </row>
    <row r="423" spans="11:12" x14ac:dyDescent="0.2">
      <c r="K423" s="111"/>
      <c r="L423" s="112"/>
    </row>
    <row r="424" spans="11:12" x14ac:dyDescent="0.2">
      <c r="K424" s="111"/>
      <c r="L424" s="112"/>
    </row>
    <row r="425" spans="11:12" x14ac:dyDescent="0.2">
      <c r="K425" s="111"/>
      <c r="L425" s="112"/>
    </row>
    <row r="426" spans="11:12" x14ac:dyDescent="0.2">
      <c r="K426" s="111"/>
      <c r="L426" s="112"/>
    </row>
    <row r="427" spans="11:12" x14ac:dyDescent="0.2">
      <c r="K427" s="111"/>
      <c r="L427" s="112"/>
    </row>
    <row r="428" spans="11:12" x14ac:dyDescent="0.2">
      <c r="K428" s="111"/>
      <c r="L428" s="112"/>
    </row>
    <row r="429" spans="11:12" x14ac:dyDescent="0.2">
      <c r="K429" s="111"/>
      <c r="L429" s="112"/>
    </row>
    <row r="430" spans="11:12" x14ac:dyDescent="0.2">
      <c r="K430" s="111"/>
      <c r="L430" s="112"/>
    </row>
    <row r="431" spans="11:12" x14ac:dyDescent="0.2">
      <c r="K431" s="111"/>
      <c r="L431" s="112"/>
    </row>
    <row r="432" spans="11:12" x14ac:dyDescent="0.2">
      <c r="K432" s="111"/>
      <c r="L432" s="112"/>
    </row>
    <row r="433" spans="11:12" x14ac:dyDescent="0.2">
      <c r="K433" s="111"/>
      <c r="L433" s="112"/>
    </row>
    <row r="434" spans="11:12" x14ac:dyDescent="0.2">
      <c r="K434" s="111"/>
      <c r="L434" s="112"/>
    </row>
    <row r="435" spans="11:12" x14ac:dyDescent="0.2">
      <c r="K435" s="111"/>
      <c r="L435" s="112"/>
    </row>
    <row r="436" spans="11:12" x14ac:dyDescent="0.2">
      <c r="K436" s="111"/>
      <c r="L436" s="112"/>
    </row>
    <row r="437" spans="11:12" x14ac:dyDescent="0.2">
      <c r="K437" s="111"/>
      <c r="L437" s="112"/>
    </row>
    <row r="438" spans="11:12" x14ac:dyDescent="0.2">
      <c r="K438" s="111"/>
      <c r="L438" s="112"/>
    </row>
    <row r="439" spans="11:12" x14ac:dyDescent="0.2">
      <c r="K439" s="111"/>
      <c r="L439" s="112"/>
    </row>
    <row r="440" spans="11:12" x14ac:dyDescent="0.2">
      <c r="K440" s="111"/>
      <c r="L440" s="112"/>
    </row>
    <row r="441" spans="11:12" x14ac:dyDescent="0.2">
      <c r="K441" s="111"/>
      <c r="L441" s="112"/>
    </row>
    <row r="442" spans="11:12" x14ac:dyDescent="0.2">
      <c r="K442" s="111"/>
      <c r="L442" s="112"/>
    </row>
    <row r="443" spans="11:12" x14ac:dyDescent="0.2">
      <c r="K443" s="111"/>
      <c r="L443" s="112"/>
    </row>
    <row r="444" spans="11:12" x14ac:dyDescent="0.2">
      <c r="K444" s="111"/>
      <c r="L444" s="112"/>
    </row>
    <row r="445" spans="11:12" x14ac:dyDescent="0.2">
      <c r="K445" s="111"/>
      <c r="L445" s="112"/>
    </row>
    <row r="446" spans="11:12" x14ac:dyDescent="0.2">
      <c r="K446" s="111"/>
      <c r="L446" s="112"/>
    </row>
    <row r="447" spans="11:12" x14ac:dyDescent="0.2">
      <c r="K447" s="111"/>
      <c r="L447" s="112"/>
    </row>
    <row r="448" spans="11:12" x14ac:dyDescent="0.2">
      <c r="K448" s="111"/>
      <c r="L448" s="112"/>
    </row>
    <row r="449" spans="11:12" x14ac:dyDescent="0.2">
      <c r="K449" s="111"/>
      <c r="L449" s="112"/>
    </row>
    <row r="450" spans="11:12" x14ac:dyDescent="0.2">
      <c r="K450" s="111"/>
      <c r="L450" s="112"/>
    </row>
    <row r="451" spans="11:12" x14ac:dyDescent="0.2">
      <c r="K451" s="111"/>
      <c r="L451" s="112"/>
    </row>
    <row r="452" spans="11:12" x14ac:dyDescent="0.2">
      <c r="K452" s="111"/>
      <c r="L452" s="112"/>
    </row>
    <row r="453" spans="11:12" x14ac:dyDescent="0.2">
      <c r="K453" s="111"/>
      <c r="L453" s="112"/>
    </row>
    <row r="454" spans="11:12" x14ac:dyDescent="0.2">
      <c r="K454" s="111"/>
      <c r="L454" s="112"/>
    </row>
    <row r="455" spans="11:12" x14ac:dyDescent="0.2">
      <c r="K455" s="111"/>
      <c r="L455" s="112"/>
    </row>
    <row r="456" spans="11:12" x14ac:dyDescent="0.2">
      <c r="K456" s="111"/>
      <c r="L456" s="112"/>
    </row>
    <row r="457" spans="11:12" x14ac:dyDescent="0.2">
      <c r="K457" s="111"/>
      <c r="L457" s="112"/>
    </row>
    <row r="458" spans="11:12" x14ac:dyDescent="0.2">
      <c r="K458" s="111"/>
      <c r="L458" s="112"/>
    </row>
    <row r="459" spans="11:12" x14ac:dyDescent="0.2">
      <c r="K459" s="111"/>
      <c r="L459" s="112"/>
    </row>
    <row r="460" spans="11:12" x14ac:dyDescent="0.2">
      <c r="K460" s="111"/>
      <c r="L460" s="112"/>
    </row>
    <row r="461" spans="11:12" x14ac:dyDescent="0.2">
      <c r="K461" s="111"/>
      <c r="L461" s="112"/>
    </row>
    <row r="462" spans="11:12" x14ac:dyDescent="0.2">
      <c r="K462" s="111"/>
      <c r="L462" s="112"/>
    </row>
    <row r="463" spans="11:12" x14ac:dyDescent="0.2">
      <c r="K463" s="111"/>
      <c r="L463" s="112"/>
    </row>
    <row r="464" spans="11:12" x14ac:dyDescent="0.2">
      <c r="K464" s="111"/>
      <c r="L464" s="112"/>
    </row>
    <row r="465" spans="11:12" x14ac:dyDescent="0.2">
      <c r="K465" s="111"/>
      <c r="L465" s="112"/>
    </row>
    <row r="466" spans="11:12" x14ac:dyDescent="0.2">
      <c r="K466" s="111"/>
      <c r="L466" s="112"/>
    </row>
    <row r="467" spans="11:12" x14ac:dyDescent="0.2">
      <c r="K467" s="111"/>
      <c r="L467" s="112"/>
    </row>
    <row r="468" spans="11:12" x14ac:dyDescent="0.2">
      <c r="K468" s="113"/>
      <c r="L468" s="112"/>
    </row>
    <row r="469" spans="11:12" x14ac:dyDescent="0.2">
      <c r="K469" s="113"/>
      <c r="L469" s="112"/>
    </row>
    <row r="470" spans="11:12" x14ac:dyDescent="0.2">
      <c r="K470" s="113"/>
      <c r="L470" s="112"/>
    </row>
    <row r="471" spans="11:12" x14ac:dyDescent="0.2">
      <c r="K471" s="113"/>
      <c r="L471" s="112"/>
    </row>
    <row r="472" spans="11:12" x14ac:dyDescent="0.2">
      <c r="K472" s="113"/>
      <c r="L472" s="112"/>
    </row>
    <row r="473" spans="11:12" x14ac:dyDescent="0.2">
      <c r="K473" s="113"/>
      <c r="L473" s="112"/>
    </row>
    <row r="474" spans="11:12" x14ac:dyDescent="0.2">
      <c r="K474" s="113"/>
      <c r="L474" s="112"/>
    </row>
    <row r="475" spans="11:12" x14ac:dyDescent="0.2">
      <c r="K475" s="113"/>
      <c r="L475" s="112"/>
    </row>
    <row r="476" spans="11:12" x14ac:dyDescent="0.2">
      <c r="K476" s="113"/>
      <c r="L476" s="112"/>
    </row>
    <row r="477" spans="11:12" x14ac:dyDescent="0.2">
      <c r="K477" s="113"/>
      <c r="L477" s="112"/>
    </row>
    <row r="478" spans="11:12" x14ac:dyDescent="0.2">
      <c r="K478" s="113"/>
      <c r="L478" s="112"/>
    </row>
    <row r="479" spans="11:12" x14ac:dyDescent="0.2">
      <c r="K479" s="113"/>
      <c r="L479" s="112"/>
    </row>
    <row r="480" spans="11:12" x14ac:dyDescent="0.2">
      <c r="K480" s="113"/>
      <c r="L480" s="112"/>
    </row>
    <row r="481" spans="11:12" x14ac:dyDescent="0.2">
      <c r="K481" s="113"/>
      <c r="L481" s="112"/>
    </row>
    <row r="482" spans="11:12" x14ac:dyDescent="0.2">
      <c r="K482" s="113"/>
      <c r="L482" s="112"/>
    </row>
    <row r="483" spans="11:12" x14ac:dyDescent="0.2">
      <c r="K483" s="113"/>
      <c r="L483" s="112"/>
    </row>
    <row r="484" spans="11:12" x14ac:dyDescent="0.2">
      <c r="K484" s="113"/>
      <c r="L484" s="112"/>
    </row>
    <row r="485" spans="11:12" x14ac:dyDescent="0.2">
      <c r="K485" s="113"/>
      <c r="L485" s="112"/>
    </row>
    <row r="486" spans="11:12" x14ac:dyDescent="0.2">
      <c r="K486" s="113"/>
      <c r="L486" s="112"/>
    </row>
    <row r="487" spans="11:12" x14ac:dyDescent="0.2">
      <c r="K487" s="113"/>
      <c r="L487" s="112"/>
    </row>
    <row r="488" spans="11:12" x14ac:dyDescent="0.2">
      <c r="K488" s="113"/>
      <c r="L488" s="112"/>
    </row>
    <row r="489" spans="11:12" x14ac:dyDescent="0.2">
      <c r="K489" s="113"/>
      <c r="L489" s="112"/>
    </row>
    <row r="490" spans="11:12" x14ac:dyDescent="0.2">
      <c r="K490" s="113"/>
      <c r="L490" s="112"/>
    </row>
    <row r="491" spans="11:12" x14ac:dyDescent="0.2">
      <c r="K491" s="113"/>
      <c r="L491" s="112"/>
    </row>
    <row r="492" spans="11:12" x14ac:dyDescent="0.2">
      <c r="K492" s="113"/>
      <c r="L492" s="112"/>
    </row>
    <row r="493" spans="11:12" x14ac:dyDescent="0.2">
      <c r="K493" s="113"/>
      <c r="L493" s="112"/>
    </row>
    <row r="494" spans="11:12" x14ac:dyDescent="0.2">
      <c r="K494" s="113"/>
      <c r="L494" s="112"/>
    </row>
    <row r="495" spans="11:12" x14ac:dyDescent="0.2">
      <c r="K495" s="113"/>
      <c r="L495" s="112"/>
    </row>
    <row r="496" spans="11:12" x14ac:dyDescent="0.2">
      <c r="K496" s="113"/>
      <c r="L496" s="112"/>
    </row>
    <row r="497" spans="11:12" x14ac:dyDescent="0.2">
      <c r="K497" s="113"/>
      <c r="L497" s="112"/>
    </row>
    <row r="498" spans="11:12" x14ac:dyDescent="0.2">
      <c r="K498" s="113"/>
      <c r="L498" s="112"/>
    </row>
    <row r="499" spans="11:12" x14ac:dyDescent="0.2">
      <c r="K499" s="113"/>
      <c r="L499" s="112"/>
    </row>
    <row r="500" spans="11:12" x14ac:dyDescent="0.2">
      <c r="K500" s="113"/>
      <c r="L500" s="112"/>
    </row>
    <row r="501" spans="11:12" x14ac:dyDescent="0.2">
      <c r="K501" s="113"/>
      <c r="L501" s="112"/>
    </row>
    <row r="502" spans="11:12" x14ac:dyDescent="0.2">
      <c r="K502" s="113"/>
      <c r="L502" s="112"/>
    </row>
    <row r="503" spans="11:12" x14ac:dyDescent="0.2">
      <c r="L503" s="114"/>
    </row>
    <row r="504" spans="11:12" x14ac:dyDescent="0.2">
      <c r="L504" s="114"/>
    </row>
    <row r="505" spans="11:12" x14ac:dyDescent="0.2">
      <c r="L505" s="114"/>
    </row>
    <row r="506" spans="11:12" x14ac:dyDescent="0.2">
      <c r="L506" s="114"/>
    </row>
    <row r="507" spans="11:12" x14ac:dyDescent="0.2">
      <c r="L507" s="114"/>
    </row>
    <row r="508" spans="11:12" x14ac:dyDescent="0.2">
      <c r="L508" s="114"/>
    </row>
    <row r="509" spans="11:12" x14ac:dyDescent="0.2">
      <c r="L509" s="114"/>
    </row>
    <row r="510" spans="11:12" x14ac:dyDescent="0.2">
      <c r="L510" s="114"/>
    </row>
    <row r="511" spans="11:12" x14ac:dyDescent="0.2">
      <c r="L511" s="114"/>
    </row>
    <row r="512" spans="11:12" x14ac:dyDescent="0.2">
      <c r="L512" s="114"/>
    </row>
    <row r="513" spans="12:12" x14ac:dyDescent="0.2">
      <c r="L513" s="114"/>
    </row>
    <row r="514" spans="12:12" x14ac:dyDescent="0.2">
      <c r="L514" s="114"/>
    </row>
    <row r="515" spans="12:12" x14ac:dyDescent="0.2">
      <c r="L515" s="114"/>
    </row>
    <row r="516" spans="12:12" x14ac:dyDescent="0.2">
      <c r="L516" s="114"/>
    </row>
    <row r="517" spans="12:12" x14ac:dyDescent="0.2">
      <c r="L517" s="114"/>
    </row>
    <row r="518" spans="12:12" x14ac:dyDescent="0.2">
      <c r="L518" s="114"/>
    </row>
    <row r="519" spans="12:12" x14ac:dyDescent="0.2">
      <c r="L519" s="114"/>
    </row>
    <row r="520" spans="12:12" x14ac:dyDescent="0.2">
      <c r="L520" s="114"/>
    </row>
    <row r="521" spans="12:12" x14ac:dyDescent="0.2">
      <c r="L521" s="114"/>
    </row>
    <row r="522" spans="12:12" x14ac:dyDescent="0.2">
      <c r="L522" s="114"/>
    </row>
    <row r="523" spans="12:12" x14ac:dyDescent="0.2">
      <c r="L523" s="114"/>
    </row>
    <row r="524" spans="12:12" x14ac:dyDescent="0.2">
      <c r="L524" s="114"/>
    </row>
    <row r="525" spans="12:12" x14ac:dyDescent="0.2">
      <c r="L525" s="114"/>
    </row>
    <row r="526" spans="12:12" x14ac:dyDescent="0.2">
      <c r="L526" s="114"/>
    </row>
    <row r="527" spans="12:12" x14ac:dyDescent="0.2">
      <c r="L527" s="114"/>
    </row>
    <row r="528" spans="12:12" x14ac:dyDescent="0.2">
      <c r="L528" s="114"/>
    </row>
    <row r="529" spans="12:12" x14ac:dyDescent="0.2">
      <c r="L529" s="114"/>
    </row>
    <row r="530" spans="12:12" x14ac:dyDescent="0.2">
      <c r="L530" s="114"/>
    </row>
    <row r="531" spans="12:12" x14ac:dyDescent="0.2">
      <c r="L531" s="114"/>
    </row>
    <row r="532" spans="12:12" x14ac:dyDescent="0.2">
      <c r="L532" s="114"/>
    </row>
    <row r="533" spans="12:12" x14ac:dyDescent="0.2">
      <c r="L533" s="114"/>
    </row>
    <row r="534" spans="12:12" x14ac:dyDescent="0.2">
      <c r="L534" s="114"/>
    </row>
    <row r="535" spans="12:12" x14ac:dyDescent="0.2">
      <c r="L535" s="114"/>
    </row>
    <row r="536" spans="12:12" x14ac:dyDescent="0.2">
      <c r="L536" s="114"/>
    </row>
    <row r="537" spans="12:12" x14ac:dyDescent="0.2">
      <c r="L537" s="114"/>
    </row>
    <row r="538" spans="12:12" x14ac:dyDescent="0.2">
      <c r="L538" s="114"/>
    </row>
    <row r="539" spans="12:12" x14ac:dyDescent="0.2">
      <c r="L539" s="114"/>
    </row>
    <row r="540" spans="12:12" x14ac:dyDescent="0.2">
      <c r="L540" s="114"/>
    </row>
    <row r="541" spans="12:12" x14ac:dyDescent="0.2">
      <c r="L541" s="114"/>
    </row>
    <row r="542" spans="12:12" x14ac:dyDescent="0.2">
      <c r="L542" s="114"/>
    </row>
    <row r="543" spans="12:12" x14ac:dyDescent="0.2">
      <c r="L543" s="114"/>
    </row>
    <row r="544" spans="12:12" x14ac:dyDescent="0.2">
      <c r="L544" s="114"/>
    </row>
    <row r="545" spans="12:12" x14ac:dyDescent="0.2">
      <c r="L545" s="114"/>
    </row>
    <row r="546" spans="12:12" x14ac:dyDescent="0.2">
      <c r="L546" s="114"/>
    </row>
    <row r="547" spans="12:12" x14ac:dyDescent="0.2">
      <c r="L547" s="114"/>
    </row>
    <row r="548" spans="12:12" x14ac:dyDescent="0.2">
      <c r="L548" s="114"/>
    </row>
    <row r="549" spans="12:12" x14ac:dyDescent="0.2">
      <c r="L549" s="114"/>
    </row>
    <row r="550" spans="12:12" x14ac:dyDescent="0.2">
      <c r="L550" s="114"/>
    </row>
    <row r="551" spans="12:12" x14ac:dyDescent="0.2">
      <c r="L551" s="114"/>
    </row>
    <row r="552" spans="12:12" x14ac:dyDescent="0.2">
      <c r="L552" s="114"/>
    </row>
    <row r="553" spans="12:12" x14ac:dyDescent="0.2">
      <c r="L553" s="114"/>
    </row>
    <row r="554" spans="12:12" x14ac:dyDescent="0.2">
      <c r="L554" s="114"/>
    </row>
    <row r="555" spans="12:12" x14ac:dyDescent="0.2">
      <c r="L555" s="114"/>
    </row>
    <row r="556" spans="12:12" x14ac:dyDescent="0.2">
      <c r="L556" s="114"/>
    </row>
    <row r="557" spans="12:12" x14ac:dyDescent="0.2">
      <c r="L557" s="114"/>
    </row>
    <row r="558" spans="12:12" x14ac:dyDescent="0.2">
      <c r="L558" s="114"/>
    </row>
    <row r="559" spans="12:12" x14ac:dyDescent="0.2">
      <c r="L559" s="114"/>
    </row>
    <row r="560" spans="12:12" x14ac:dyDescent="0.2">
      <c r="L560" s="114"/>
    </row>
    <row r="561" spans="12:12" x14ac:dyDescent="0.2">
      <c r="L561" s="114"/>
    </row>
    <row r="562" spans="12:12" x14ac:dyDescent="0.2">
      <c r="L562" s="114"/>
    </row>
    <row r="563" spans="12:12" x14ac:dyDescent="0.2">
      <c r="L563" s="114"/>
    </row>
    <row r="564" spans="12:12" x14ac:dyDescent="0.2">
      <c r="L564" s="114"/>
    </row>
    <row r="565" spans="12:12" x14ac:dyDescent="0.2">
      <c r="L565" s="114"/>
    </row>
    <row r="566" spans="12:12" x14ac:dyDescent="0.2">
      <c r="L566" s="114"/>
    </row>
    <row r="567" spans="12:12" x14ac:dyDescent="0.2">
      <c r="L567" s="114"/>
    </row>
    <row r="568" spans="12:12" x14ac:dyDescent="0.2">
      <c r="L568" s="114"/>
    </row>
    <row r="569" spans="12:12" x14ac:dyDescent="0.2">
      <c r="L569" s="114"/>
    </row>
    <row r="570" spans="12:12" x14ac:dyDescent="0.2">
      <c r="L570" s="114"/>
    </row>
    <row r="571" spans="12:12" x14ac:dyDescent="0.2">
      <c r="L571" s="114"/>
    </row>
    <row r="572" spans="12:12" x14ac:dyDescent="0.2">
      <c r="L572" s="114"/>
    </row>
    <row r="573" spans="12:12" x14ac:dyDescent="0.2">
      <c r="L573" s="114"/>
    </row>
    <row r="574" spans="12:12" x14ac:dyDescent="0.2">
      <c r="L574" s="114"/>
    </row>
    <row r="575" spans="12:12" x14ac:dyDescent="0.2">
      <c r="L575" s="114"/>
    </row>
    <row r="576" spans="12:12" x14ac:dyDescent="0.2">
      <c r="L576" s="114"/>
    </row>
    <row r="577" spans="12:12" x14ac:dyDescent="0.2">
      <c r="L577" s="114"/>
    </row>
    <row r="578" spans="12:12" x14ac:dyDescent="0.2">
      <c r="L578" s="114"/>
    </row>
    <row r="579" spans="12:12" x14ac:dyDescent="0.2">
      <c r="L579" s="114"/>
    </row>
    <row r="580" spans="12:12" x14ac:dyDescent="0.2">
      <c r="L580" s="114"/>
    </row>
    <row r="581" spans="12:12" x14ac:dyDescent="0.2">
      <c r="L581" s="114"/>
    </row>
    <row r="582" spans="12:12" x14ac:dyDescent="0.2">
      <c r="L582" s="114"/>
    </row>
    <row r="583" spans="12:12" x14ac:dyDescent="0.2">
      <c r="L583" s="114"/>
    </row>
    <row r="584" spans="12:12" x14ac:dyDescent="0.2">
      <c r="L584" s="114"/>
    </row>
    <row r="585" spans="12:12" x14ac:dyDescent="0.2">
      <c r="L585" s="114"/>
    </row>
    <row r="586" spans="12:12" x14ac:dyDescent="0.2">
      <c r="L586" s="114"/>
    </row>
    <row r="587" spans="12:12" x14ac:dyDescent="0.2">
      <c r="L587" s="114"/>
    </row>
    <row r="588" spans="12:12" x14ac:dyDescent="0.2">
      <c r="L588" s="114"/>
    </row>
    <row r="589" spans="12:12" x14ac:dyDescent="0.2">
      <c r="L589" s="114"/>
    </row>
    <row r="590" spans="12:12" x14ac:dyDescent="0.2">
      <c r="L590" s="114"/>
    </row>
    <row r="591" spans="12:12" x14ac:dyDescent="0.2">
      <c r="L591" s="114"/>
    </row>
    <row r="592" spans="12:12" x14ac:dyDescent="0.2">
      <c r="L592" s="114"/>
    </row>
    <row r="593" spans="12:12" x14ac:dyDescent="0.2">
      <c r="L593" s="114"/>
    </row>
    <row r="594" spans="12:12" x14ac:dyDescent="0.2">
      <c r="L594" s="114"/>
    </row>
    <row r="595" spans="12:12" x14ac:dyDescent="0.2">
      <c r="L595" s="114"/>
    </row>
    <row r="596" spans="12:12" x14ac:dyDescent="0.2">
      <c r="L596" s="114"/>
    </row>
    <row r="597" spans="12:12" x14ac:dyDescent="0.2">
      <c r="L597" s="114"/>
    </row>
    <row r="598" spans="12:12" x14ac:dyDescent="0.2">
      <c r="L598" s="114"/>
    </row>
    <row r="599" spans="12:12" x14ac:dyDescent="0.2">
      <c r="L599" s="114"/>
    </row>
    <row r="600" spans="12:12" x14ac:dyDescent="0.2">
      <c r="L600" s="114"/>
    </row>
    <row r="601" spans="12:12" x14ac:dyDescent="0.2">
      <c r="L601" s="114"/>
    </row>
    <row r="602" spans="12:12" x14ac:dyDescent="0.2">
      <c r="L602" s="114"/>
    </row>
    <row r="603" spans="12:12" x14ac:dyDescent="0.2">
      <c r="L603" s="114"/>
    </row>
    <row r="604" spans="12:12" x14ac:dyDescent="0.2">
      <c r="L604" s="114"/>
    </row>
    <row r="605" spans="12:12" x14ac:dyDescent="0.2">
      <c r="L605" s="114"/>
    </row>
    <row r="606" spans="12:12" x14ac:dyDescent="0.2">
      <c r="L606" s="114"/>
    </row>
    <row r="607" spans="12:12" x14ac:dyDescent="0.2">
      <c r="L607" s="114"/>
    </row>
    <row r="608" spans="12:12" x14ac:dyDescent="0.2">
      <c r="L608" s="114"/>
    </row>
    <row r="609" spans="12:12" x14ac:dyDescent="0.2">
      <c r="L609" s="114"/>
    </row>
    <row r="610" spans="12:12" x14ac:dyDescent="0.2">
      <c r="L610" s="114"/>
    </row>
    <row r="611" spans="12:12" x14ac:dyDescent="0.2">
      <c r="L611" s="114"/>
    </row>
    <row r="612" spans="12:12" x14ac:dyDescent="0.2">
      <c r="L612" s="114"/>
    </row>
    <row r="613" spans="12:12" x14ac:dyDescent="0.2">
      <c r="L613" s="114"/>
    </row>
    <row r="614" spans="12:12" x14ac:dyDescent="0.2">
      <c r="L614" s="114"/>
    </row>
    <row r="615" spans="12:12" x14ac:dyDescent="0.2">
      <c r="L615" s="114"/>
    </row>
    <row r="616" spans="12:12" x14ac:dyDescent="0.2">
      <c r="L616" s="114"/>
    </row>
    <row r="617" spans="12:12" x14ac:dyDescent="0.2">
      <c r="L617" s="114"/>
    </row>
    <row r="618" spans="12:12" x14ac:dyDescent="0.2">
      <c r="L618" s="114"/>
    </row>
    <row r="619" spans="12:12" x14ac:dyDescent="0.2">
      <c r="L619" s="114"/>
    </row>
    <row r="620" spans="12:12" x14ac:dyDescent="0.2">
      <c r="L620" s="114"/>
    </row>
    <row r="621" spans="12:12" x14ac:dyDescent="0.2">
      <c r="L621" s="114"/>
    </row>
    <row r="622" spans="12:12" x14ac:dyDescent="0.2">
      <c r="L622" s="114"/>
    </row>
    <row r="623" spans="12:12" x14ac:dyDescent="0.2">
      <c r="L623" s="114"/>
    </row>
    <row r="624" spans="12:12" x14ac:dyDescent="0.2">
      <c r="L624" s="114"/>
    </row>
    <row r="625" spans="12:12" x14ac:dyDescent="0.2">
      <c r="L625" s="114"/>
    </row>
    <row r="626" spans="12:12" x14ac:dyDescent="0.2">
      <c r="L626" s="114"/>
    </row>
    <row r="627" spans="12:12" x14ac:dyDescent="0.2">
      <c r="L627" s="114"/>
    </row>
    <row r="628" spans="12:12" x14ac:dyDescent="0.2">
      <c r="L628" s="114"/>
    </row>
    <row r="629" spans="12:12" x14ac:dyDescent="0.2">
      <c r="L629" s="114"/>
    </row>
    <row r="630" spans="12:12" x14ac:dyDescent="0.2">
      <c r="L630" s="114"/>
    </row>
    <row r="631" spans="12:12" x14ac:dyDescent="0.2">
      <c r="L631" s="114"/>
    </row>
    <row r="632" spans="12:12" x14ac:dyDescent="0.2">
      <c r="L632" s="114"/>
    </row>
    <row r="633" spans="12:12" x14ac:dyDescent="0.2">
      <c r="L633" s="114"/>
    </row>
    <row r="634" spans="12:12" x14ac:dyDescent="0.2">
      <c r="L634" s="114"/>
    </row>
    <row r="635" spans="12:12" x14ac:dyDescent="0.2">
      <c r="L635" s="114"/>
    </row>
    <row r="636" spans="12:12" x14ac:dyDescent="0.2">
      <c r="L636" s="114"/>
    </row>
    <row r="637" spans="12:12" x14ac:dyDescent="0.2">
      <c r="L637" s="114"/>
    </row>
    <row r="638" spans="12:12" x14ac:dyDescent="0.2">
      <c r="L638" s="114"/>
    </row>
    <row r="639" spans="12:12" x14ac:dyDescent="0.2">
      <c r="L639" s="114"/>
    </row>
    <row r="640" spans="12:12" x14ac:dyDescent="0.2">
      <c r="L640" s="114"/>
    </row>
    <row r="641" spans="12:12" x14ac:dyDescent="0.2">
      <c r="L641" s="114"/>
    </row>
    <row r="642" spans="12:12" x14ac:dyDescent="0.2">
      <c r="L642" s="114"/>
    </row>
    <row r="643" spans="12:12" x14ac:dyDescent="0.2">
      <c r="L643" s="114"/>
    </row>
    <row r="644" spans="12:12" x14ac:dyDescent="0.2">
      <c r="L644" s="114"/>
    </row>
    <row r="645" spans="12:12" x14ac:dyDescent="0.2">
      <c r="L645" s="114"/>
    </row>
    <row r="646" spans="12:12" x14ac:dyDescent="0.2">
      <c r="L646" s="114"/>
    </row>
    <row r="647" spans="12:12" x14ac:dyDescent="0.2">
      <c r="L647" s="114"/>
    </row>
    <row r="648" spans="12:12" x14ac:dyDescent="0.2">
      <c r="L648" s="114"/>
    </row>
    <row r="649" spans="12:12" x14ac:dyDescent="0.2">
      <c r="L649" s="114"/>
    </row>
    <row r="650" spans="12:12" x14ac:dyDescent="0.2">
      <c r="L650" s="114"/>
    </row>
    <row r="651" spans="12:12" x14ac:dyDescent="0.2">
      <c r="L651" s="114"/>
    </row>
    <row r="652" spans="12:12" x14ac:dyDescent="0.2">
      <c r="L652" s="114"/>
    </row>
    <row r="653" spans="12:12" x14ac:dyDescent="0.2">
      <c r="L653" s="114"/>
    </row>
    <row r="654" spans="12:12" x14ac:dyDescent="0.2">
      <c r="L654" s="114"/>
    </row>
    <row r="655" spans="12:12" x14ac:dyDescent="0.2">
      <c r="L655" s="114"/>
    </row>
    <row r="656" spans="12:12" x14ac:dyDescent="0.2">
      <c r="L656" s="114"/>
    </row>
    <row r="657" spans="12:12" x14ac:dyDescent="0.2">
      <c r="L657" s="114"/>
    </row>
    <row r="658" spans="12:12" x14ac:dyDescent="0.2">
      <c r="L658" s="114"/>
    </row>
    <row r="659" spans="12:12" x14ac:dyDescent="0.2">
      <c r="L659" s="114"/>
    </row>
    <row r="660" spans="12:12" x14ac:dyDescent="0.2">
      <c r="L660" s="114"/>
    </row>
    <row r="661" spans="12:12" x14ac:dyDescent="0.2">
      <c r="L661" s="114"/>
    </row>
    <row r="662" spans="12:12" x14ac:dyDescent="0.2">
      <c r="L662" s="114"/>
    </row>
    <row r="663" spans="12:12" x14ac:dyDescent="0.2">
      <c r="L663" s="114"/>
    </row>
    <row r="664" spans="12:12" x14ac:dyDescent="0.2">
      <c r="L664" s="114"/>
    </row>
    <row r="665" spans="12:12" x14ac:dyDescent="0.2">
      <c r="L665" s="114"/>
    </row>
    <row r="666" spans="12:12" x14ac:dyDescent="0.2">
      <c r="L666" s="114"/>
    </row>
    <row r="667" spans="12:12" x14ac:dyDescent="0.2">
      <c r="L667" s="114"/>
    </row>
    <row r="668" spans="12:12" x14ac:dyDescent="0.2">
      <c r="L668" s="114"/>
    </row>
    <row r="669" spans="12:12" x14ac:dyDescent="0.2">
      <c r="L669" s="114"/>
    </row>
    <row r="670" spans="12:12" x14ac:dyDescent="0.2">
      <c r="L670" s="114"/>
    </row>
    <row r="671" spans="12:12" x14ac:dyDescent="0.2">
      <c r="L671" s="114"/>
    </row>
    <row r="672" spans="12:12" x14ac:dyDescent="0.2">
      <c r="L672" s="114"/>
    </row>
    <row r="673" spans="12:12" x14ac:dyDescent="0.2">
      <c r="L673" s="114"/>
    </row>
    <row r="674" spans="12:12" x14ac:dyDescent="0.2">
      <c r="L674" s="114"/>
    </row>
    <row r="675" spans="12:12" x14ac:dyDescent="0.2">
      <c r="L675" s="114"/>
    </row>
    <row r="676" spans="12:12" x14ac:dyDescent="0.2">
      <c r="L676" s="114"/>
    </row>
    <row r="677" spans="12:12" x14ac:dyDescent="0.2">
      <c r="L677" s="114"/>
    </row>
    <row r="678" spans="12:12" x14ac:dyDescent="0.2">
      <c r="L678" s="114"/>
    </row>
    <row r="679" spans="12:12" x14ac:dyDescent="0.2">
      <c r="L679" s="114"/>
    </row>
    <row r="680" spans="12:12" x14ac:dyDescent="0.2">
      <c r="L680" s="114"/>
    </row>
    <row r="681" spans="12:12" x14ac:dyDescent="0.2">
      <c r="L681" s="114"/>
    </row>
    <row r="682" spans="12:12" x14ac:dyDescent="0.2">
      <c r="L682" s="114"/>
    </row>
    <row r="683" spans="12:12" x14ac:dyDescent="0.2">
      <c r="L683" s="114"/>
    </row>
    <row r="684" spans="12:12" x14ac:dyDescent="0.2">
      <c r="L684" s="114"/>
    </row>
    <row r="685" spans="12:12" x14ac:dyDescent="0.2">
      <c r="L685" s="114"/>
    </row>
    <row r="686" spans="12:12" x14ac:dyDescent="0.2">
      <c r="L686" s="114"/>
    </row>
    <row r="687" spans="12:12" x14ac:dyDescent="0.2">
      <c r="L687" s="114"/>
    </row>
    <row r="688" spans="12:12" x14ac:dyDescent="0.2">
      <c r="L688" s="114"/>
    </row>
    <row r="689" spans="12:12" x14ac:dyDescent="0.2">
      <c r="L689" s="114"/>
    </row>
    <row r="690" spans="12:12" x14ac:dyDescent="0.2">
      <c r="L690" s="114"/>
    </row>
    <row r="691" spans="12:12" x14ac:dyDescent="0.2">
      <c r="L691" s="114"/>
    </row>
    <row r="692" spans="12:12" x14ac:dyDescent="0.2">
      <c r="L692" s="114"/>
    </row>
    <row r="693" spans="12:12" x14ac:dyDescent="0.2">
      <c r="L693" s="114"/>
    </row>
    <row r="694" spans="12:12" x14ac:dyDescent="0.2">
      <c r="L694" s="114"/>
    </row>
    <row r="695" spans="12:12" x14ac:dyDescent="0.2">
      <c r="L695" s="114"/>
    </row>
    <row r="696" spans="12:12" x14ac:dyDescent="0.2">
      <c r="L696" s="114"/>
    </row>
    <row r="697" spans="12:12" x14ac:dyDescent="0.2">
      <c r="L697" s="114"/>
    </row>
    <row r="698" spans="12:12" x14ac:dyDescent="0.2">
      <c r="L698" s="114"/>
    </row>
    <row r="699" spans="12:12" x14ac:dyDescent="0.2">
      <c r="L699" s="114"/>
    </row>
    <row r="700" spans="12:12" x14ac:dyDescent="0.2">
      <c r="L700" s="114"/>
    </row>
    <row r="701" spans="12:12" x14ac:dyDescent="0.2">
      <c r="L701" s="114"/>
    </row>
    <row r="702" spans="12:12" x14ac:dyDescent="0.2">
      <c r="L702" s="114"/>
    </row>
    <row r="703" spans="12:12" x14ac:dyDescent="0.2">
      <c r="L703" s="114"/>
    </row>
    <row r="704" spans="12:12" x14ac:dyDescent="0.2">
      <c r="L704" s="114"/>
    </row>
    <row r="705" spans="12:12" x14ac:dyDescent="0.2">
      <c r="L705" s="114"/>
    </row>
    <row r="706" spans="12:12" x14ac:dyDescent="0.2">
      <c r="L706" s="114"/>
    </row>
    <row r="707" spans="12:12" x14ac:dyDescent="0.2">
      <c r="L707" s="114"/>
    </row>
    <row r="708" spans="12:12" x14ac:dyDescent="0.2">
      <c r="L708" s="114"/>
    </row>
    <row r="709" spans="12:12" x14ac:dyDescent="0.2">
      <c r="L709" s="114"/>
    </row>
    <row r="710" spans="12:12" x14ac:dyDescent="0.2">
      <c r="L710" s="114"/>
    </row>
    <row r="711" spans="12:12" x14ac:dyDescent="0.2">
      <c r="L711" s="114"/>
    </row>
    <row r="712" spans="12:12" x14ac:dyDescent="0.2">
      <c r="L712" s="114"/>
    </row>
    <row r="713" spans="12:12" x14ac:dyDescent="0.2">
      <c r="L713" s="114"/>
    </row>
    <row r="714" spans="12:12" x14ac:dyDescent="0.2">
      <c r="L714" s="114"/>
    </row>
    <row r="715" spans="12:12" x14ac:dyDescent="0.2">
      <c r="L715" s="114"/>
    </row>
    <row r="716" spans="12:12" x14ac:dyDescent="0.2">
      <c r="L716" s="114"/>
    </row>
    <row r="717" spans="12:12" x14ac:dyDescent="0.2">
      <c r="L717" s="114"/>
    </row>
    <row r="718" spans="12:12" x14ac:dyDescent="0.2">
      <c r="L718" s="114"/>
    </row>
    <row r="719" spans="12:12" x14ac:dyDescent="0.2">
      <c r="L719" s="114"/>
    </row>
    <row r="720" spans="12:12" x14ac:dyDescent="0.2">
      <c r="L720" s="114"/>
    </row>
    <row r="721" spans="12:12" x14ac:dyDescent="0.2">
      <c r="L721" s="114"/>
    </row>
    <row r="722" spans="12:12" x14ac:dyDescent="0.2">
      <c r="L722" s="114"/>
    </row>
    <row r="723" spans="12:12" x14ac:dyDescent="0.2">
      <c r="L723" s="114"/>
    </row>
    <row r="724" spans="12:12" x14ac:dyDescent="0.2">
      <c r="L724" s="114"/>
    </row>
    <row r="725" spans="12:12" x14ac:dyDescent="0.2">
      <c r="L725" s="114"/>
    </row>
    <row r="726" spans="12:12" x14ac:dyDescent="0.2">
      <c r="L726" s="114"/>
    </row>
    <row r="727" spans="12:12" x14ac:dyDescent="0.2">
      <c r="L727" s="114"/>
    </row>
    <row r="728" spans="12:12" x14ac:dyDescent="0.2">
      <c r="L728" s="114"/>
    </row>
    <row r="729" spans="12:12" x14ac:dyDescent="0.2">
      <c r="L729" s="114"/>
    </row>
    <row r="730" spans="12:12" x14ac:dyDescent="0.2">
      <c r="L730" s="114"/>
    </row>
    <row r="731" spans="12:12" x14ac:dyDescent="0.2">
      <c r="L731" s="114"/>
    </row>
    <row r="732" spans="12:12" x14ac:dyDescent="0.2">
      <c r="L732" s="114"/>
    </row>
    <row r="733" spans="12:12" x14ac:dyDescent="0.2">
      <c r="L733" s="114"/>
    </row>
    <row r="734" spans="12:12" x14ac:dyDescent="0.2">
      <c r="L734" s="114"/>
    </row>
    <row r="735" spans="12:12" x14ac:dyDescent="0.2">
      <c r="L735" s="114"/>
    </row>
    <row r="736" spans="12:12" x14ac:dyDescent="0.2">
      <c r="L736" s="114"/>
    </row>
    <row r="737" spans="12:12" x14ac:dyDescent="0.2">
      <c r="L737" s="114"/>
    </row>
    <row r="738" spans="12:12" x14ac:dyDescent="0.2">
      <c r="L738" s="114"/>
    </row>
    <row r="739" spans="12:12" x14ac:dyDescent="0.2">
      <c r="L739" s="114"/>
    </row>
    <row r="740" spans="12:12" x14ac:dyDescent="0.2">
      <c r="L740" s="114"/>
    </row>
    <row r="741" spans="12:12" x14ac:dyDescent="0.2">
      <c r="L741" s="114"/>
    </row>
    <row r="742" spans="12:12" x14ac:dyDescent="0.2">
      <c r="L742" s="114"/>
    </row>
    <row r="743" spans="12:12" x14ac:dyDescent="0.2">
      <c r="L743" s="114"/>
    </row>
    <row r="744" spans="12:12" x14ac:dyDescent="0.2">
      <c r="L744" s="114"/>
    </row>
    <row r="745" spans="12:12" x14ac:dyDescent="0.2">
      <c r="L745" s="114"/>
    </row>
    <row r="746" spans="12:12" x14ac:dyDescent="0.2">
      <c r="L746" s="114"/>
    </row>
    <row r="747" spans="12:12" x14ac:dyDescent="0.2">
      <c r="L747" s="114"/>
    </row>
    <row r="748" spans="12:12" x14ac:dyDescent="0.2">
      <c r="L748" s="114"/>
    </row>
    <row r="749" spans="12:12" x14ac:dyDescent="0.2">
      <c r="L749" s="114"/>
    </row>
    <row r="750" spans="12:12" x14ac:dyDescent="0.2">
      <c r="L750" s="114"/>
    </row>
    <row r="751" spans="12:12" x14ac:dyDescent="0.2">
      <c r="L751" s="114"/>
    </row>
    <row r="752" spans="12:12" x14ac:dyDescent="0.2">
      <c r="L752" s="114"/>
    </row>
    <row r="753" spans="12:12" x14ac:dyDescent="0.2">
      <c r="L753" s="114"/>
    </row>
    <row r="754" spans="12:12" x14ac:dyDescent="0.2">
      <c r="L754" s="114"/>
    </row>
    <row r="755" spans="12:12" x14ac:dyDescent="0.2">
      <c r="L755" s="114"/>
    </row>
    <row r="756" spans="12:12" x14ac:dyDescent="0.2">
      <c r="L756" s="114"/>
    </row>
    <row r="757" spans="12:12" x14ac:dyDescent="0.2">
      <c r="L757" s="114"/>
    </row>
    <row r="758" spans="12:12" x14ac:dyDescent="0.2">
      <c r="L758" s="114"/>
    </row>
    <row r="759" spans="12:12" x14ac:dyDescent="0.2">
      <c r="L759" s="114"/>
    </row>
    <row r="760" spans="12:12" x14ac:dyDescent="0.2">
      <c r="L760" s="114"/>
    </row>
    <row r="761" spans="12:12" x14ac:dyDescent="0.2">
      <c r="L761" s="114"/>
    </row>
    <row r="762" spans="12:12" x14ac:dyDescent="0.2">
      <c r="L762" s="114"/>
    </row>
    <row r="763" spans="12:12" x14ac:dyDescent="0.2">
      <c r="L763" s="114"/>
    </row>
    <row r="764" spans="12:12" x14ac:dyDescent="0.2">
      <c r="L764" s="114"/>
    </row>
    <row r="765" spans="12:12" x14ac:dyDescent="0.2">
      <c r="L765" s="114"/>
    </row>
  </sheetData>
  <mergeCells count="6">
    <mergeCell ref="B1:D1"/>
    <mergeCell ref="I1:I2"/>
    <mergeCell ref="K2:L2"/>
    <mergeCell ref="K18:K19"/>
    <mergeCell ref="L18:L19"/>
    <mergeCell ref="K16:L17"/>
  </mergeCells>
  <pageMargins left="0.78740157480314965" right="0.78740157480314965" top="0.98425196850393704" bottom="0.98425196850393704" header="0.51181102362204722" footer="0.51181102362204722"/>
  <pageSetup paperSize="9" scale="63" orientation="landscape" r:id="rId1"/>
  <headerFooter alignWithMargins="0">
    <oddFooter>&amp;L&amp;8Endbericht
&amp;KFF0000Version 30.09.2016&amp;K000000
Ausbildung&amp;C&amp;8&lt;&amp;A&gt;&amp;R&amp;8Seite &amp;P von &amp;N</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886E6-9B9E-4244-86A5-06E6F1A5733A}">
  <sheetPr>
    <tabColor theme="8" tint="0.39997558519241921"/>
    <pageSetUpPr fitToPage="1"/>
  </sheetPr>
  <dimension ref="A1:D283"/>
  <sheetViews>
    <sheetView showGridLines="0" defaultGridColor="0" colorId="63" workbookViewId="0">
      <selection activeCell="B10" sqref="B10"/>
    </sheetView>
  </sheetViews>
  <sheetFormatPr baseColWidth="10" defaultColWidth="11.42578125" defaultRowHeight="12.75" x14ac:dyDescent="0.2"/>
  <cols>
    <col min="1" max="1" width="4.140625" style="44" customWidth="1"/>
    <col min="2" max="2" width="40.140625" style="44" customWidth="1"/>
    <col min="3" max="3" width="41" style="44" customWidth="1"/>
    <col min="4" max="4" width="20" style="44" customWidth="1"/>
    <col min="5" max="5" width="19.140625" style="44" customWidth="1"/>
    <col min="6" max="16384" width="11.42578125" style="44"/>
  </cols>
  <sheetData>
    <row r="1" spans="1:4" ht="63.75" customHeight="1" x14ac:dyDescent="0.2">
      <c r="A1" s="95"/>
      <c r="B1" s="202" t="s">
        <v>71</v>
      </c>
      <c r="C1" s="203"/>
      <c r="D1" s="96"/>
    </row>
    <row r="2" spans="1:4" ht="27.75" customHeight="1" x14ac:dyDescent="0.2">
      <c r="A2" s="97"/>
      <c r="B2" s="98" t="s">
        <v>85</v>
      </c>
      <c r="C2" s="98" t="s">
        <v>84</v>
      </c>
      <c r="D2" s="99" t="s">
        <v>72</v>
      </c>
    </row>
    <row r="3" spans="1:4" ht="25.5" customHeight="1" x14ac:dyDescent="0.2">
      <c r="A3" s="100">
        <v>1</v>
      </c>
      <c r="B3" s="67"/>
      <c r="C3" s="67"/>
      <c r="D3" s="101"/>
    </row>
    <row r="4" spans="1:4" ht="25.5" customHeight="1" x14ac:dyDescent="0.2">
      <c r="A4" s="100" t="str">
        <f>+IF(B4="","",2)</f>
        <v/>
      </c>
      <c r="B4" s="67"/>
      <c r="C4" s="67"/>
      <c r="D4" s="101"/>
    </row>
    <row r="5" spans="1:4" ht="25.5" customHeight="1" x14ac:dyDescent="0.2">
      <c r="A5" s="100" t="str">
        <f>+IF(B5="","",3)</f>
        <v/>
      </c>
      <c r="B5" s="67"/>
      <c r="C5" s="67"/>
      <c r="D5" s="101"/>
    </row>
    <row r="6" spans="1:4" ht="24" customHeight="1" x14ac:dyDescent="0.2">
      <c r="A6" s="100" t="str">
        <f>+IF(B6="","",4)</f>
        <v/>
      </c>
      <c r="B6" s="67"/>
      <c r="C6" s="67"/>
      <c r="D6" s="101"/>
    </row>
    <row r="7" spans="1:4" ht="26.25" customHeight="1" x14ac:dyDescent="0.2">
      <c r="A7" s="100" t="str">
        <f>+IF(B7="","",5)</f>
        <v/>
      </c>
      <c r="B7" s="67"/>
      <c r="C7" s="67"/>
      <c r="D7" s="101"/>
    </row>
    <row r="8" spans="1:4" ht="26.25" customHeight="1" x14ac:dyDescent="0.2">
      <c r="A8" s="100" t="str">
        <f>+IF(B8="","",6)</f>
        <v/>
      </c>
      <c r="B8" s="67"/>
      <c r="C8" s="67"/>
      <c r="D8" s="101"/>
    </row>
    <row r="9" spans="1:4" ht="27" customHeight="1" x14ac:dyDescent="0.2">
      <c r="A9" s="100" t="str">
        <f>+IF(B9="","",7)</f>
        <v/>
      </c>
      <c r="B9" s="67"/>
      <c r="C9" s="67"/>
      <c r="D9" s="101"/>
    </row>
    <row r="10" spans="1:4" ht="27" customHeight="1" x14ac:dyDescent="0.2">
      <c r="A10" s="100" t="str">
        <f>+IF(B10="","",8)</f>
        <v/>
      </c>
      <c r="B10" s="67"/>
      <c r="C10" s="67"/>
      <c r="D10" s="101"/>
    </row>
    <row r="11" spans="1:4" ht="27" customHeight="1" x14ac:dyDescent="0.2">
      <c r="A11" s="100" t="str">
        <f>+IF(B11="","",9)</f>
        <v/>
      </c>
      <c r="B11" s="67"/>
      <c r="C11" s="67"/>
      <c r="D11" s="101"/>
    </row>
    <row r="12" spans="1:4" ht="27" customHeight="1" x14ac:dyDescent="0.2">
      <c r="A12" s="100"/>
      <c r="B12" s="67"/>
      <c r="C12" s="67"/>
      <c r="D12" s="101"/>
    </row>
    <row r="13" spans="1:4" ht="29.25" customHeight="1" x14ac:dyDescent="0.2">
      <c r="A13" s="100"/>
      <c r="B13" s="67"/>
      <c r="C13" s="67"/>
      <c r="D13" s="101"/>
    </row>
    <row r="14" spans="1:4" ht="27" customHeight="1" x14ac:dyDescent="0.2">
      <c r="A14" s="100"/>
      <c r="B14" s="67"/>
      <c r="C14" s="67"/>
      <c r="D14" s="101"/>
    </row>
    <row r="15" spans="1:4" x14ac:dyDescent="0.2">
      <c r="B15" s="74"/>
      <c r="C15" s="74"/>
    </row>
    <row r="16" spans="1:4" x14ac:dyDescent="0.2">
      <c r="B16" s="74"/>
      <c r="C16" s="74"/>
    </row>
    <row r="17" spans="2:3" x14ac:dyDescent="0.2">
      <c r="B17" s="74"/>
      <c r="C17" s="74"/>
    </row>
    <row r="18" spans="2:3" x14ac:dyDescent="0.2">
      <c r="B18" s="74"/>
      <c r="C18" s="74"/>
    </row>
    <row r="19" spans="2:3" x14ac:dyDescent="0.2">
      <c r="B19" s="74"/>
      <c r="C19" s="74"/>
    </row>
    <row r="20" spans="2:3" x14ac:dyDescent="0.2">
      <c r="B20" s="74"/>
      <c r="C20" s="74"/>
    </row>
    <row r="21" spans="2:3" x14ac:dyDescent="0.2">
      <c r="B21" s="74"/>
      <c r="C21" s="74"/>
    </row>
    <row r="22" spans="2:3" x14ac:dyDescent="0.2">
      <c r="B22" s="74"/>
      <c r="C22" s="74"/>
    </row>
    <row r="23" spans="2:3" x14ac:dyDescent="0.2">
      <c r="B23" s="74"/>
      <c r="C23" s="74"/>
    </row>
    <row r="24" spans="2:3" x14ac:dyDescent="0.2">
      <c r="B24" s="74"/>
      <c r="C24" s="74"/>
    </row>
    <row r="25" spans="2:3" x14ac:dyDescent="0.2">
      <c r="B25" s="74"/>
      <c r="C25" s="74"/>
    </row>
    <row r="26" spans="2:3" x14ac:dyDescent="0.2">
      <c r="B26" s="74"/>
      <c r="C26" s="74"/>
    </row>
    <row r="27" spans="2:3" x14ac:dyDescent="0.2">
      <c r="B27" s="74"/>
      <c r="C27" s="74"/>
    </row>
    <row r="28" spans="2:3" x14ac:dyDescent="0.2">
      <c r="B28" s="74"/>
      <c r="C28" s="74"/>
    </row>
    <row r="29" spans="2:3" x14ac:dyDescent="0.2">
      <c r="B29" s="74"/>
      <c r="C29" s="74"/>
    </row>
    <row r="30" spans="2:3" x14ac:dyDescent="0.2">
      <c r="B30" s="74"/>
      <c r="C30" s="74"/>
    </row>
    <row r="31" spans="2:3" x14ac:dyDescent="0.2">
      <c r="B31" s="74"/>
      <c r="C31" s="74"/>
    </row>
    <row r="32" spans="2:3" x14ac:dyDescent="0.2">
      <c r="B32" s="74"/>
      <c r="C32" s="74"/>
    </row>
    <row r="33" spans="2:3" x14ac:dyDescent="0.2">
      <c r="B33" s="74"/>
      <c r="C33" s="74"/>
    </row>
    <row r="34" spans="2:3" x14ac:dyDescent="0.2">
      <c r="B34" s="74"/>
      <c r="C34" s="74"/>
    </row>
    <row r="35" spans="2:3" x14ac:dyDescent="0.2">
      <c r="B35" s="74"/>
      <c r="C35" s="74"/>
    </row>
    <row r="36" spans="2:3" x14ac:dyDescent="0.2">
      <c r="B36" s="74"/>
      <c r="C36" s="74"/>
    </row>
    <row r="37" spans="2:3" x14ac:dyDescent="0.2">
      <c r="B37" s="74"/>
      <c r="C37" s="74"/>
    </row>
    <row r="38" spans="2:3" x14ac:dyDescent="0.2">
      <c r="B38" s="74"/>
      <c r="C38" s="74"/>
    </row>
    <row r="39" spans="2:3" x14ac:dyDescent="0.2">
      <c r="B39" s="74"/>
      <c r="C39" s="74"/>
    </row>
    <row r="40" spans="2:3" x14ac:dyDescent="0.2">
      <c r="B40" s="74"/>
      <c r="C40" s="74"/>
    </row>
    <row r="41" spans="2:3" x14ac:dyDescent="0.2">
      <c r="B41" s="74"/>
      <c r="C41" s="74"/>
    </row>
    <row r="42" spans="2:3" x14ac:dyDescent="0.2">
      <c r="B42" s="74"/>
      <c r="C42" s="74"/>
    </row>
    <row r="43" spans="2:3" x14ac:dyDescent="0.2">
      <c r="B43" s="74"/>
      <c r="C43" s="74"/>
    </row>
    <row r="44" spans="2:3" x14ac:dyDescent="0.2">
      <c r="B44" s="74"/>
      <c r="C44" s="74"/>
    </row>
    <row r="45" spans="2:3" x14ac:dyDescent="0.2">
      <c r="B45" s="74"/>
      <c r="C45" s="74"/>
    </row>
    <row r="46" spans="2:3" x14ac:dyDescent="0.2">
      <c r="B46" s="74"/>
      <c r="C46" s="74"/>
    </row>
    <row r="47" spans="2:3" x14ac:dyDescent="0.2">
      <c r="B47" s="74"/>
      <c r="C47" s="74"/>
    </row>
    <row r="48" spans="2:3" x14ac:dyDescent="0.2">
      <c r="B48" s="74"/>
      <c r="C48" s="74"/>
    </row>
    <row r="49" spans="2:3" x14ac:dyDescent="0.2">
      <c r="B49" s="74"/>
      <c r="C49" s="74"/>
    </row>
    <row r="50" spans="2:3" x14ac:dyDescent="0.2">
      <c r="B50" s="74"/>
      <c r="C50" s="74"/>
    </row>
    <row r="51" spans="2:3" x14ac:dyDescent="0.2">
      <c r="B51" s="74"/>
      <c r="C51" s="74"/>
    </row>
    <row r="52" spans="2:3" x14ac:dyDescent="0.2">
      <c r="B52" s="74"/>
      <c r="C52" s="74"/>
    </row>
    <row r="53" spans="2:3" x14ac:dyDescent="0.2">
      <c r="B53" s="74"/>
      <c r="C53" s="74"/>
    </row>
    <row r="54" spans="2:3" x14ac:dyDescent="0.2">
      <c r="B54" s="74"/>
      <c r="C54" s="74"/>
    </row>
    <row r="55" spans="2:3" x14ac:dyDescent="0.2">
      <c r="B55" s="74"/>
      <c r="C55" s="74"/>
    </row>
    <row r="56" spans="2:3" x14ac:dyDescent="0.2">
      <c r="B56" s="74"/>
      <c r="C56" s="74"/>
    </row>
    <row r="57" spans="2:3" x14ac:dyDescent="0.2">
      <c r="B57" s="74"/>
      <c r="C57" s="74"/>
    </row>
    <row r="58" spans="2:3" x14ac:dyDescent="0.2">
      <c r="B58" s="74"/>
      <c r="C58" s="74"/>
    </row>
    <row r="59" spans="2:3" x14ac:dyDescent="0.2">
      <c r="B59" s="74"/>
      <c r="C59" s="74"/>
    </row>
    <row r="60" spans="2:3" x14ac:dyDescent="0.2">
      <c r="B60" s="74"/>
      <c r="C60" s="74"/>
    </row>
    <row r="61" spans="2:3" x14ac:dyDescent="0.2">
      <c r="B61" s="74"/>
      <c r="C61" s="74"/>
    </row>
    <row r="62" spans="2:3" x14ac:dyDescent="0.2">
      <c r="B62" s="74"/>
      <c r="C62" s="74"/>
    </row>
    <row r="63" spans="2:3" x14ac:dyDescent="0.2">
      <c r="B63" s="74"/>
      <c r="C63" s="74"/>
    </row>
    <row r="64" spans="2:3" x14ac:dyDescent="0.2">
      <c r="B64" s="74"/>
      <c r="C64" s="74"/>
    </row>
    <row r="65" spans="2:3" x14ac:dyDescent="0.2">
      <c r="B65" s="74"/>
      <c r="C65" s="74"/>
    </row>
    <row r="66" spans="2:3" x14ac:dyDescent="0.2">
      <c r="B66" s="74"/>
      <c r="C66" s="74"/>
    </row>
    <row r="67" spans="2:3" x14ac:dyDescent="0.2">
      <c r="B67" s="74"/>
      <c r="C67" s="74"/>
    </row>
    <row r="68" spans="2:3" x14ac:dyDescent="0.2">
      <c r="B68" s="74"/>
      <c r="C68" s="74"/>
    </row>
    <row r="69" spans="2:3" x14ac:dyDescent="0.2">
      <c r="B69" s="74"/>
      <c r="C69" s="74"/>
    </row>
    <row r="70" spans="2:3" x14ac:dyDescent="0.2">
      <c r="B70" s="74"/>
      <c r="C70" s="74"/>
    </row>
    <row r="71" spans="2:3" x14ac:dyDescent="0.2">
      <c r="B71" s="74"/>
      <c r="C71" s="74"/>
    </row>
    <row r="72" spans="2:3" x14ac:dyDescent="0.2">
      <c r="B72" s="74"/>
      <c r="C72" s="74"/>
    </row>
    <row r="73" spans="2:3" x14ac:dyDescent="0.2">
      <c r="B73" s="74"/>
      <c r="C73" s="74"/>
    </row>
    <row r="74" spans="2:3" x14ac:dyDescent="0.2">
      <c r="B74" s="74"/>
      <c r="C74" s="74"/>
    </row>
    <row r="75" spans="2:3" x14ac:dyDescent="0.2">
      <c r="B75" s="74"/>
      <c r="C75" s="74"/>
    </row>
    <row r="76" spans="2:3" x14ac:dyDescent="0.2">
      <c r="B76" s="74"/>
      <c r="C76" s="74"/>
    </row>
    <row r="77" spans="2:3" x14ac:dyDescent="0.2">
      <c r="B77" s="74"/>
      <c r="C77" s="74"/>
    </row>
    <row r="78" spans="2:3" x14ac:dyDescent="0.2">
      <c r="B78" s="74"/>
      <c r="C78" s="74"/>
    </row>
    <row r="79" spans="2:3" x14ac:dyDescent="0.2">
      <c r="B79" s="74"/>
      <c r="C79" s="74"/>
    </row>
    <row r="80" spans="2:3" x14ac:dyDescent="0.2">
      <c r="B80" s="74"/>
      <c r="C80" s="74"/>
    </row>
    <row r="81" spans="2:3" x14ac:dyDescent="0.2">
      <c r="B81" s="74"/>
      <c r="C81" s="74"/>
    </row>
    <row r="82" spans="2:3" x14ac:dyDescent="0.2">
      <c r="B82" s="74"/>
      <c r="C82" s="74"/>
    </row>
    <row r="83" spans="2:3" x14ac:dyDescent="0.2">
      <c r="B83" s="74"/>
      <c r="C83" s="74"/>
    </row>
    <row r="84" spans="2:3" x14ac:dyDescent="0.2">
      <c r="B84" s="74"/>
      <c r="C84" s="74"/>
    </row>
    <row r="85" spans="2:3" x14ac:dyDescent="0.2">
      <c r="B85" s="74"/>
      <c r="C85" s="74"/>
    </row>
    <row r="86" spans="2:3" x14ac:dyDescent="0.2">
      <c r="B86" s="74"/>
      <c r="C86" s="74"/>
    </row>
    <row r="87" spans="2:3" x14ac:dyDescent="0.2">
      <c r="B87" s="74"/>
      <c r="C87" s="74"/>
    </row>
    <row r="88" spans="2:3" x14ac:dyDescent="0.2">
      <c r="B88" s="74"/>
      <c r="C88" s="74"/>
    </row>
    <row r="89" spans="2:3" x14ac:dyDescent="0.2">
      <c r="B89" s="74"/>
      <c r="C89" s="74"/>
    </row>
    <row r="90" spans="2:3" x14ac:dyDescent="0.2">
      <c r="B90" s="74"/>
      <c r="C90" s="74"/>
    </row>
    <row r="91" spans="2:3" x14ac:dyDescent="0.2">
      <c r="B91" s="74"/>
      <c r="C91" s="74"/>
    </row>
    <row r="92" spans="2:3" x14ac:dyDescent="0.2">
      <c r="B92" s="74"/>
      <c r="C92" s="74"/>
    </row>
    <row r="93" spans="2:3" x14ac:dyDescent="0.2">
      <c r="B93" s="74"/>
      <c r="C93" s="74"/>
    </row>
    <row r="94" spans="2:3" x14ac:dyDescent="0.2">
      <c r="B94" s="74"/>
      <c r="C94" s="74"/>
    </row>
    <row r="95" spans="2:3" x14ac:dyDescent="0.2">
      <c r="B95" s="74"/>
      <c r="C95" s="74"/>
    </row>
    <row r="96" spans="2:3" x14ac:dyDescent="0.2">
      <c r="B96" s="74"/>
      <c r="C96" s="74"/>
    </row>
    <row r="97" spans="2:3" x14ac:dyDescent="0.2">
      <c r="B97" s="74"/>
      <c r="C97" s="74"/>
    </row>
    <row r="98" spans="2:3" x14ac:dyDescent="0.2">
      <c r="B98" s="74"/>
      <c r="C98" s="74"/>
    </row>
    <row r="99" spans="2:3" x14ac:dyDescent="0.2">
      <c r="B99" s="74"/>
      <c r="C99" s="74"/>
    </row>
    <row r="100" spans="2:3" x14ac:dyDescent="0.2">
      <c r="B100" s="74"/>
      <c r="C100" s="74"/>
    </row>
    <row r="101" spans="2:3" x14ac:dyDescent="0.2">
      <c r="B101" s="74"/>
      <c r="C101" s="74"/>
    </row>
    <row r="102" spans="2:3" x14ac:dyDescent="0.2">
      <c r="B102" s="74"/>
      <c r="C102" s="74"/>
    </row>
    <row r="103" spans="2:3" x14ac:dyDescent="0.2">
      <c r="B103" s="74"/>
      <c r="C103" s="74"/>
    </row>
    <row r="104" spans="2:3" x14ac:dyDescent="0.2">
      <c r="B104" s="74"/>
      <c r="C104" s="74"/>
    </row>
    <row r="105" spans="2:3" x14ac:dyDescent="0.2">
      <c r="B105" s="74"/>
      <c r="C105" s="74"/>
    </row>
    <row r="106" spans="2:3" x14ac:dyDescent="0.2">
      <c r="B106" s="74"/>
      <c r="C106" s="74"/>
    </row>
    <row r="107" spans="2:3" x14ac:dyDescent="0.2">
      <c r="B107" s="74"/>
      <c r="C107" s="74"/>
    </row>
    <row r="108" spans="2:3" x14ac:dyDescent="0.2">
      <c r="B108" s="74"/>
      <c r="C108" s="74"/>
    </row>
    <row r="109" spans="2:3" x14ac:dyDescent="0.2">
      <c r="B109" s="74"/>
      <c r="C109" s="74"/>
    </row>
    <row r="110" spans="2:3" x14ac:dyDescent="0.2">
      <c r="B110" s="74"/>
      <c r="C110" s="74"/>
    </row>
    <row r="111" spans="2:3" x14ac:dyDescent="0.2">
      <c r="B111" s="74"/>
      <c r="C111" s="74"/>
    </row>
    <row r="112" spans="2:3" x14ac:dyDescent="0.2">
      <c r="B112" s="74"/>
      <c r="C112" s="74"/>
    </row>
    <row r="113" spans="2:3" x14ac:dyDescent="0.2">
      <c r="B113" s="74"/>
      <c r="C113" s="74"/>
    </row>
    <row r="114" spans="2:3" x14ac:dyDescent="0.2">
      <c r="B114" s="74"/>
      <c r="C114" s="74"/>
    </row>
    <row r="115" spans="2:3" x14ac:dyDescent="0.2">
      <c r="B115" s="74"/>
      <c r="C115" s="74"/>
    </row>
    <row r="116" spans="2:3" x14ac:dyDescent="0.2">
      <c r="B116" s="74"/>
      <c r="C116" s="74"/>
    </row>
    <row r="117" spans="2:3" x14ac:dyDescent="0.2">
      <c r="B117" s="74"/>
      <c r="C117" s="74"/>
    </row>
    <row r="118" spans="2:3" x14ac:dyDescent="0.2">
      <c r="B118" s="74"/>
      <c r="C118" s="74"/>
    </row>
    <row r="119" spans="2:3" x14ac:dyDescent="0.2">
      <c r="B119" s="74"/>
      <c r="C119" s="74"/>
    </row>
    <row r="120" spans="2:3" x14ac:dyDescent="0.2">
      <c r="B120" s="74"/>
      <c r="C120" s="74"/>
    </row>
    <row r="121" spans="2:3" x14ac:dyDescent="0.2">
      <c r="B121" s="74"/>
      <c r="C121" s="74"/>
    </row>
    <row r="122" spans="2:3" x14ac:dyDescent="0.2">
      <c r="B122" s="74"/>
      <c r="C122" s="74"/>
    </row>
    <row r="123" spans="2:3" x14ac:dyDescent="0.2">
      <c r="B123" s="74"/>
      <c r="C123" s="74"/>
    </row>
    <row r="124" spans="2:3" x14ac:dyDescent="0.2">
      <c r="B124" s="74"/>
      <c r="C124" s="74"/>
    </row>
    <row r="125" spans="2:3" x14ac:dyDescent="0.2">
      <c r="B125" s="74"/>
      <c r="C125" s="74"/>
    </row>
    <row r="126" spans="2:3" x14ac:dyDescent="0.2">
      <c r="B126" s="74"/>
      <c r="C126" s="74"/>
    </row>
    <row r="127" spans="2:3" x14ac:dyDescent="0.2">
      <c r="B127" s="74"/>
      <c r="C127" s="74"/>
    </row>
    <row r="128" spans="2:3" x14ac:dyDescent="0.2">
      <c r="B128" s="74"/>
      <c r="C128" s="74"/>
    </row>
    <row r="129" spans="2:3" x14ac:dyDescent="0.2">
      <c r="B129" s="74"/>
      <c r="C129" s="74"/>
    </row>
    <row r="130" spans="2:3" x14ac:dyDescent="0.2">
      <c r="B130" s="74"/>
      <c r="C130" s="74"/>
    </row>
    <row r="131" spans="2:3" x14ac:dyDescent="0.2">
      <c r="B131" s="74"/>
      <c r="C131" s="74"/>
    </row>
    <row r="132" spans="2:3" x14ac:dyDescent="0.2">
      <c r="B132" s="74"/>
      <c r="C132" s="74"/>
    </row>
    <row r="133" spans="2:3" x14ac:dyDescent="0.2">
      <c r="B133" s="74"/>
      <c r="C133" s="74"/>
    </row>
    <row r="134" spans="2:3" x14ac:dyDescent="0.2">
      <c r="B134" s="74"/>
      <c r="C134" s="74"/>
    </row>
    <row r="135" spans="2:3" x14ac:dyDescent="0.2">
      <c r="B135" s="74"/>
      <c r="C135" s="74"/>
    </row>
    <row r="136" spans="2:3" x14ac:dyDescent="0.2">
      <c r="B136" s="74"/>
      <c r="C136" s="74"/>
    </row>
    <row r="137" spans="2:3" x14ac:dyDescent="0.2">
      <c r="B137" s="74"/>
      <c r="C137" s="74"/>
    </row>
    <row r="138" spans="2:3" x14ac:dyDescent="0.2">
      <c r="B138" s="74"/>
      <c r="C138" s="74"/>
    </row>
    <row r="139" spans="2:3" x14ac:dyDescent="0.2">
      <c r="B139" s="74"/>
      <c r="C139" s="74"/>
    </row>
    <row r="140" spans="2:3" x14ac:dyDescent="0.2">
      <c r="B140" s="74"/>
      <c r="C140" s="74"/>
    </row>
    <row r="141" spans="2:3" x14ac:dyDescent="0.2">
      <c r="B141" s="74"/>
      <c r="C141" s="74"/>
    </row>
    <row r="142" spans="2:3" x14ac:dyDescent="0.2">
      <c r="B142" s="74"/>
      <c r="C142" s="74"/>
    </row>
    <row r="143" spans="2:3" x14ac:dyDescent="0.2">
      <c r="B143" s="74"/>
      <c r="C143" s="74"/>
    </row>
    <row r="144" spans="2:3" x14ac:dyDescent="0.2">
      <c r="B144" s="74"/>
      <c r="C144" s="74"/>
    </row>
    <row r="145" spans="2:3" x14ac:dyDescent="0.2">
      <c r="B145" s="74"/>
      <c r="C145" s="74"/>
    </row>
    <row r="146" spans="2:3" x14ac:dyDescent="0.2">
      <c r="B146" s="74"/>
      <c r="C146" s="74"/>
    </row>
    <row r="147" spans="2:3" x14ac:dyDescent="0.2">
      <c r="B147" s="74"/>
      <c r="C147" s="74"/>
    </row>
    <row r="148" spans="2:3" x14ac:dyDescent="0.2">
      <c r="B148" s="74"/>
      <c r="C148" s="74"/>
    </row>
    <row r="149" spans="2:3" x14ac:dyDescent="0.2">
      <c r="B149" s="74"/>
      <c r="C149" s="74"/>
    </row>
    <row r="150" spans="2:3" x14ac:dyDescent="0.2">
      <c r="B150" s="74"/>
      <c r="C150" s="74"/>
    </row>
    <row r="151" spans="2:3" x14ac:dyDescent="0.2">
      <c r="B151" s="74"/>
      <c r="C151" s="74"/>
    </row>
    <row r="152" spans="2:3" x14ac:dyDescent="0.2">
      <c r="B152" s="74"/>
      <c r="C152" s="74"/>
    </row>
    <row r="153" spans="2:3" x14ac:dyDescent="0.2">
      <c r="B153" s="74"/>
      <c r="C153" s="74"/>
    </row>
    <row r="154" spans="2:3" x14ac:dyDescent="0.2">
      <c r="B154" s="74"/>
      <c r="C154" s="74"/>
    </row>
    <row r="155" spans="2:3" x14ac:dyDescent="0.2">
      <c r="B155" s="74"/>
      <c r="C155" s="74"/>
    </row>
    <row r="156" spans="2:3" x14ac:dyDescent="0.2">
      <c r="B156" s="74"/>
      <c r="C156" s="74"/>
    </row>
    <row r="157" spans="2:3" x14ac:dyDescent="0.2">
      <c r="B157" s="74"/>
      <c r="C157" s="74"/>
    </row>
    <row r="158" spans="2:3" x14ac:dyDescent="0.2">
      <c r="B158" s="74"/>
      <c r="C158" s="74"/>
    </row>
    <row r="159" spans="2:3" x14ac:dyDescent="0.2">
      <c r="B159" s="74"/>
      <c r="C159" s="74"/>
    </row>
    <row r="160" spans="2:3" x14ac:dyDescent="0.2">
      <c r="B160" s="74"/>
      <c r="C160" s="74"/>
    </row>
    <row r="161" spans="2:3" x14ac:dyDescent="0.2">
      <c r="B161" s="74"/>
      <c r="C161" s="74"/>
    </row>
    <row r="162" spans="2:3" x14ac:dyDescent="0.2">
      <c r="B162" s="74"/>
      <c r="C162" s="74"/>
    </row>
    <row r="163" spans="2:3" x14ac:dyDescent="0.2">
      <c r="B163" s="74"/>
      <c r="C163" s="74"/>
    </row>
    <row r="164" spans="2:3" x14ac:dyDescent="0.2">
      <c r="B164" s="74"/>
      <c r="C164" s="74"/>
    </row>
    <row r="165" spans="2:3" x14ac:dyDescent="0.2">
      <c r="B165" s="74"/>
      <c r="C165" s="74"/>
    </row>
    <row r="166" spans="2:3" x14ac:dyDescent="0.2">
      <c r="B166" s="74"/>
      <c r="C166" s="74"/>
    </row>
    <row r="167" spans="2:3" x14ac:dyDescent="0.2">
      <c r="B167" s="74"/>
      <c r="C167" s="74"/>
    </row>
    <row r="168" spans="2:3" x14ac:dyDescent="0.2">
      <c r="B168" s="74"/>
      <c r="C168" s="74"/>
    </row>
    <row r="169" spans="2:3" x14ac:dyDescent="0.2">
      <c r="B169" s="74"/>
      <c r="C169" s="74"/>
    </row>
    <row r="170" spans="2:3" x14ac:dyDescent="0.2">
      <c r="B170" s="74"/>
      <c r="C170" s="74"/>
    </row>
    <row r="171" spans="2:3" x14ac:dyDescent="0.2">
      <c r="B171" s="74"/>
      <c r="C171" s="74"/>
    </row>
    <row r="172" spans="2:3" x14ac:dyDescent="0.2">
      <c r="B172" s="74"/>
      <c r="C172" s="74"/>
    </row>
    <row r="173" spans="2:3" x14ac:dyDescent="0.2">
      <c r="B173" s="74"/>
      <c r="C173" s="74"/>
    </row>
    <row r="174" spans="2:3" x14ac:dyDescent="0.2">
      <c r="B174" s="74"/>
      <c r="C174" s="74"/>
    </row>
    <row r="175" spans="2:3" x14ac:dyDescent="0.2">
      <c r="B175" s="74"/>
      <c r="C175" s="74"/>
    </row>
    <row r="176" spans="2:3" x14ac:dyDescent="0.2">
      <c r="B176" s="74"/>
      <c r="C176" s="74"/>
    </row>
    <row r="177" spans="2:3" x14ac:dyDescent="0.2">
      <c r="B177" s="74"/>
      <c r="C177" s="74"/>
    </row>
    <row r="178" spans="2:3" x14ac:dyDescent="0.2">
      <c r="B178" s="74"/>
      <c r="C178" s="74"/>
    </row>
    <row r="179" spans="2:3" x14ac:dyDescent="0.2">
      <c r="B179" s="74"/>
      <c r="C179" s="74"/>
    </row>
    <row r="180" spans="2:3" x14ac:dyDescent="0.2">
      <c r="B180" s="74"/>
      <c r="C180" s="74"/>
    </row>
    <row r="181" spans="2:3" x14ac:dyDescent="0.2">
      <c r="B181" s="74"/>
      <c r="C181" s="74"/>
    </row>
    <row r="182" spans="2:3" x14ac:dyDescent="0.2">
      <c r="B182" s="74"/>
      <c r="C182" s="74"/>
    </row>
    <row r="183" spans="2:3" x14ac:dyDescent="0.2">
      <c r="B183" s="74"/>
      <c r="C183" s="74"/>
    </row>
    <row r="184" spans="2:3" x14ac:dyDescent="0.2">
      <c r="B184" s="74"/>
      <c r="C184" s="74"/>
    </row>
    <row r="185" spans="2:3" x14ac:dyDescent="0.2">
      <c r="B185" s="74"/>
      <c r="C185" s="74"/>
    </row>
    <row r="186" spans="2:3" x14ac:dyDescent="0.2">
      <c r="B186" s="74"/>
      <c r="C186" s="74"/>
    </row>
    <row r="187" spans="2:3" x14ac:dyDescent="0.2">
      <c r="B187" s="74"/>
      <c r="C187" s="74"/>
    </row>
    <row r="188" spans="2:3" x14ac:dyDescent="0.2">
      <c r="B188" s="74"/>
      <c r="C188" s="74"/>
    </row>
    <row r="189" spans="2:3" x14ac:dyDescent="0.2">
      <c r="B189" s="74"/>
      <c r="C189" s="74"/>
    </row>
    <row r="190" spans="2:3" x14ac:dyDescent="0.2">
      <c r="B190" s="74"/>
      <c r="C190" s="74"/>
    </row>
    <row r="191" spans="2:3" x14ac:dyDescent="0.2">
      <c r="B191" s="74"/>
      <c r="C191" s="74"/>
    </row>
    <row r="192" spans="2:3" x14ac:dyDescent="0.2">
      <c r="B192" s="74"/>
      <c r="C192" s="74"/>
    </row>
    <row r="193" spans="2:3" x14ac:dyDescent="0.2">
      <c r="B193" s="74"/>
      <c r="C193" s="74"/>
    </row>
    <row r="194" spans="2:3" x14ac:dyDescent="0.2">
      <c r="B194" s="74"/>
      <c r="C194" s="74"/>
    </row>
    <row r="195" spans="2:3" x14ac:dyDescent="0.2">
      <c r="B195" s="74"/>
      <c r="C195" s="74"/>
    </row>
    <row r="196" spans="2:3" x14ac:dyDescent="0.2">
      <c r="B196" s="74"/>
      <c r="C196" s="74"/>
    </row>
    <row r="197" spans="2:3" x14ac:dyDescent="0.2">
      <c r="B197" s="74"/>
      <c r="C197" s="74"/>
    </row>
    <row r="198" spans="2:3" x14ac:dyDescent="0.2">
      <c r="B198" s="74"/>
      <c r="C198" s="74"/>
    </row>
    <row r="199" spans="2:3" x14ac:dyDescent="0.2">
      <c r="B199" s="74"/>
      <c r="C199" s="74"/>
    </row>
    <row r="200" spans="2:3" x14ac:dyDescent="0.2">
      <c r="B200" s="74"/>
      <c r="C200" s="74"/>
    </row>
    <row r="201" spans="2:3" x14ac:dyDescent="0.2">
      <c r="B201" s="74"/>
      <c r="C201" s="74"/>
    </row>
    <row r="202" spans="2:3" x14ac:dyDescent="0.2">
      <c r="B202" s="74"/>
      <c r="C202" s="74"/>
    </row>
    <row r="203" spans="2:3" x14ac:dyDescent="0.2">
      <c r="B203" s="74"/>
      <c r="C203" s="74"/>
    </row>
    <row r="204" spans="2:3" x14ac:dyDescent="0.2">
      <c r="B204" s="74"/>
      <c r="C204" s="74"/>
    </row>
    <row r="205" spans="2:3" x14ac:dyDescent="0.2">
      <c r="B205" s="74"/>
      <c r="C205" s="74"/>
    </row>
    <row r="206" spans="2:3" x14ac:dyDescent="0.2">
      <c r="B206" s="74"/>
      <c r="C206" s="74"/>
    </row>
    <row r="207" spans="2:3" x14ac:dyDescent="0.2">
      <c r="B207" s="74"/>
      <c r="C207" s="74"/>
    </row>
    <row r="208" spans="2:3" x14ac:dyDescent="0.2">
      <c r="B208" s="74"/>
      <c r="C208" s="74"/>
    </row>
    <row r="209" spans="2:3" x14ac:dyDescent="0.2">
      <c r="B209" s="74"/>
      <c r="C209" s="74"/>
    </row>
    <row r="210" spans="2:3" x14ac:dyDescent="0.2">
      <c r="B210" s="74"/>
      <c r="C210" s="74"/>
    </row>
    <row r="211" spans="2:3" x14ac:dyDescent="0.2">
      <c r="B211" s="74"/>
      <c r="C211" s="74"/>
    </row>
    <row r="212" spans="2:3" x14ac:dyDescent="0.2">
      <c r="B212" s="74"/>
      <c r="C212" s="74"/>
    </row>
    <row r="213" spans="2:3" x14ac:dyDescent="0.2">
      <c r="B213" s="74"/>
      <c r="C213" s="74"/>
    </row>
    <row r="214" spans="2:3" x14ac:dyDescent="0.2">
      <c r="B214" s="74"/>
      <c r="C214" s="74"/>
    </row>
    <row r="215" spans="2:3" x14ac:dyDescent="0.2">
      <c r="B215" s="74"/>
      <c r="C215" s="74"/>
    </row>
    <row r="216" spans="2:3" x14ac:dyDescent="0.2">
      <c r="B216" s="74"/>
      <c r="C216" s="74"/>
    </row>
    <row r="217" spans="2:3" x14ac:dyDescent="0.2">
      <c r="B217" s="74"/>
      <c r="C217" s="74"/>
    </row>
    <row r="218" spans="2:3" x14ac:dyDescent="0.2">
      <c r="B218" s="74"/>
      <c r="C218" s="74"/>
    </row>
    <row r="219" spans="2:3" x14ac:dyDescent="0.2">
      <c r="B219" s="74"/>
      <c r="C219" s="74"/>
    </row>
    <row r="220" spans="2:3" x14ac:dyDescent="0.2">
      <c r="B220" s="74"/>
      <c r="C220" s="74"/>
    </row>
    <row r="221" spans="2:3" x14ac:dyDescent="0.2">
      <c r="B221" s="74"/>
      <c r="C221" s="74"/>
    </row>
    <row r="222" spans="2:3" x14ac:dyDescent="0.2">
      <c r="B222" s="74"/>
      <c r="C222" s="74"/>
    </row>
    <row r="223" spans="2:3" x14ac:dyDescent="0.2">
      <c r="B223" s="74"/>
      <c r="C223" s="74"/>
    </row>
    <row r="224" spans="2:3" x14ac:dyDescent="0.2">
      <c r="B224" s="74"/>
      <c r="C224" s="74"/>
    </row>
    <row r="225" spans="2:3" x14ac:dyDescent="0.2">
      <c r="B225" s="74"/>
      <c r="C225" s="74"/>
    </row>
    <row r="226" spans="2:3" x14ac:dyDescent="0.2">
      <c r="B226" s="74"/>
      <c r="C226" s="74"/>
    </row>
    <row r="227" spans="2:3" x14ac:dyDescent="0.2">
      <c r="B227" s="74"/>
      <c r="C227" s="74"/>
    </row>
    <row r="228" spans="2:3" x14ac:dyDescent="0.2">
      <c r="B228" s="74"/>
      <c r="C228" s="74"/>
    </row>
    <row r="229" spans="2:3" x14ac:dyDescent="0.2">
      <c r="B229" s="74"/>
      <c r="C229" s="74"/>
    </row>
    <row r="230" spans="2:3" x14ac:dyDescent="0.2">
      <c r="B230" s="74"/>
      <c r="C230" s="74"/>
    </row>
    <row r="231" spans="2:3" x14ac:dyDescent="0.2">
      <c r="B231" s="74"/>
      <c r="C231" s="74"/>
    </row>
    <row r="232" spans="2:3" x14ac:dyDescent="0.2">
      <c r="B232" s="74"/>
      <c r="C232" s="74"/>
    </row>
    <row r="233" spans="2:3" x14ac:dyDescent="0.2">
      <c r="B233" s="74"/>
      <c r="C233" s="74"/>
    </row>
    <row r="234" spans="2:3" x14ac:dyDescent="0.2">
      <c r="B234" s="74"/>
      <c r="C234" s="74"/>
    </row>
    <row r="235" spans="2:3" x14ac:dyDescent="0.2">
      <c r="B235" s="74"/>
      <c r="C235" s="74"/>
    </row>
    <row r="236" spans="2:3" x14ac:dyDescent="0.2">
      <c r="B236" s="74"/>
      <c r="C236" s="74"/>
    </row>
    <row r="237" spans="2:3" x14ac:dyDescent="0.2">
      <c r="B237" s="74"/>
      <c r="C237" s="74"/>
    </row>
    <row r="238" spans="2:3" x14ac:dyDescent="0.2">
      <c r="B238" s="74"/>
      <c r="C238" s="74"/>
    </row>
    <row r="239" spans="2:3" x14ac:dyDescent="0.2">
      <c r="B239" s="74"/>
      <c r="C239" s="74"/>
    </row>
    <row r="240" spans="2:3" x14ac:dyDescent="0.2">
      <c r="B240" s="74"/>
      <c r="C240" s="74"/>
    </row>
    <row r="241" spans="2:3" x14ac:dyDescent="0.2">
      <c r="B241" s="74"/>
      <c r="C241" s="74"/>
    </row>
    <row r="242" spans="2:3" x14ac:dyDescent="0.2">
      <c r="B242" s="74"/>
      <c r="C242" s="74"/>
    </row>
    <row r="243" spans="2:3" x14ac:dyDescent="0.2">
      <c r="B243" s="74"/>
      <c r="C243" s="74"/>
    </row>
    <row r="244" spans="2:3" x14ac:dyDescent="0.2">
      <c r="B244" s="74"/>
      <c r="C244" s="74"/>
    </row>
    <row r="245" spans="2:3" x14ac:dyDescent="0.2">
      <c r="B245" s="74"/>
      <c r="C245" s="74"/>
    </row>
    <row r="246" spans="2:3" x14ac:dyDescent="0.2">
      <c r="B246" s="74"/>
      <c r="C246" s="74"/>
    </row>
    <row r="247" spans="2:3" x14ac:dyDescent="0.2">
      <c r="B247" s="74"/>
      <c r="C247" s="74"/>
    </row>
    <row r="248" spans="2:3" x14ac:dyDescent="0.2">
      <c r="B248" s="74"/>
      <c r="C248" s="74"/>
    </row>
    <row r="249" spans="2:3" x14ac:dyDescent="0.2">
      <c r="B249" s="74"/>
      <c r="C249" s="74"/>
    </row>
    <row r="250" spans="2:3" x14ac:dyDescent="0.2">
      <c r="B250" s="74"/>
      <c r="C250" s="74"/>
    </row>
    <row r="251" spans="2:3" x14ac:dyDescent="0.2">
      <c r="B251" s="74"/>
      <c r="C251" s="74"/>
    </row>
    <row r="252" spans="2:3" x14ac:dyDescent="0.2">
      <c r="B252" s="74"/>
      <c r="C252" s="74"/>
    </row>
    <row r="253" spans="2:3" x14ac:dyDescent="0.2">
      <c r="B253" s="74"/>
      <c r="C253" s="74"/>
    </row>
    <row r="254" spans="2:3" x14ac:dyDescent="0.2">
      <c r="B254" s="74"/>
      <c r="C254" s="74"/>
    </row>
    <row r="255" spans="2:3" x14ac:dyDescent="0.2">
      <c r="B255" s="74"/>
      <c r="C255" s="74"/>
    </row>
    <row r="256" spans="2:3" x14ac:dyDescent="0.2">
      <c r="B256" s="74"/>
      <c r="C256" s="74"/>
    </row>
    <row r="257" spans="2:3" x14ac:dyDescent="0.2">
      <c r="B257" s="74"/>
      <c r="C257" s="74"/>
    </row>
    <row r="258" spans="2:3" x14ac:dyDescent="0.2">
      <c r="B258" s="74"/>
      <c r="C258" s="74"/>
    </row>
    <row r="259" spans="2:3" x14ac:dyDescent="0.2">
      <c r="B259" s="74"/>
      <c r="C259" s="74"/>
    </row>
    <row r="260" spans="2:3" x14ac:dyDescent="0.2">
      <c r="B260" s="74"/>
      <c r="C260" s="74"/>
    </row>
    <row r="261" spans="2:3" x14ac:dyDescent="0.2">
      <c r="B261" s="74"/>
      <c r="C261" s="74"/>
    </row>
    <row r="262" spans="2:3" x14ac:dyDescent="0.2">
      <c r="B262" s="74"/>
      <c r="C262" s="74"/>
    </row>
    <row r="263" spans="2:3" x14ac:dyDescent="0.2">
      <c r="B263" s="74"/>
      <c r="C263" s="74"/>
    </row>
    <row r="264" spans="2:3" x14ac:dyDescent="0.2">
      <c r="B264" s="74"/>
      <c r="C264" s="74"/>
    </row>
    <row r="265" spans="2:3" x14ac:dyDescent="0.2">
      <c r="B265" s="74"/>
      <c r="C265" s="74"/>
    </row>
    <row r="266" spans="2:3" x14ac:dyDescent="0.2">
      <c r="B266" s="74"/>
      <c r="C266" s="74"/>
    </row>
    <row r="267" spans="2:3" x14ac:dyDescent="0.2">
      <c r="B267" s="74"/>
      <c r="C267" s="74"/>
    </row>
    <row r="268" spans="2:3" x14ac:dyDescent="0.2">
      <c r="B268" s="74"/>
      <c r="C268" s="74"/>
    </row>
    <row r="269" spans="2:3" x14ac:dyDescent="0.2">
      <c r="B269" s="74"/>
      <c r="C269" s="74"/>
    </row>
    <row r="270" spans="2:3" x14ac:dyDescent="0.2">
      <c r="B270" s="74"/>
      <c r="C270" s="74"/>
    </row>
    <row r="271" spans="2:3" x14ac:dyDescent="0.2">
      <c r="B271" s="74"/>
      <c r="C271" s="74"/>
    </row>
    <row r="272" spans="2:3" x14ac:dyDescent="0.2">
      <c r="B272" s="74"/>
      <c r="C272" s="74"/>
    </row>
    <row r="273" spans="2:3" x14ac:dyDescent="0.2">
      <c r="B273" s="74"/>
      <c r="C273" s="74"/>
    </row>
    <row r="274" spans="2:3" x14ac:dyDescent="0.2">
      <c r="B274" s="74"/>
      <c r="C274" s="74"/>
    </row>
    <row r="275" spans="2:3" x14ac:dyDescent="0.2">
      <c r="B275" s="74"/>
      <c r="C275" s="74"/>
    </row>
    <row r="276" spans="2:3" x14ac:dyDescent="0.2">
      <c r="B276" s="74"/>
      <c r="C276" s="74"/>
    </row>
    <row r="277" spans="2:3" x14ac:dyDescent="0.2">
      <c r="B277" s="74"/>
      <c r="C277" s="74"/>
    </row>
    <row r="278" spans="2:3" x14ac:dyDescent="0.2">
      <c r="B278" s="74"/>
      <c r="C278" s="74"/>
    </row>
    <row r="279" spans="2:3" x14ac:dyDescent="0.2">
      <c r="B279" s="74"/>
      <c r="C279" s="74"/>
    </row>
    <row r="280" spans="2:3" x14ac:dyDescent="0.2">
      <c r="B280" s="74"/>
      <c r="C280" s="74"/>
    </row>
    <row r="281" spans="2:3" x14ac:dyDescent="0.2">
      <c r="B281" s="74"/>
      <c r="C281" s="74"/>
    </row>
    <row r="282" spans="2:3" x14ac:dyDescent="0.2">
      <c r="B282" s="74"/>
      <c r="C282" s="74"/>
    </row>
    <row r="283" spans="2:3" x14ac:dyDescent="0.2">
      <c r="B283" s="74"/>
      <c r="C283" s="74"/>
    </row>
  </sheetData>
  <mergeCells count="1">
    <mergeCell ref="B1:C1"/>
  </mergeCells>
  <pageMargins left="0.70866141732283472" right="0.70866141732283472" top="0.78740157480314965" bottom="0.78740157480314965" header="0.31496062992125984" footer="0.31496062992125984"/>
  <pageSetup paperSize="9" orientation="landscape" verticalDpi="0" r:id="rId1"/>
  <headerFooter>
    <oddFooter>&amp;L&amp;8Endbericht
&amp;KFF0000Version 14.11.2016&amp;K000000
Ausbildung&amp;C&amp;8&lt;&amp;A&gt;&amp;R&amp;8Seite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xdr:col>
                    <xdr:colOff>295275</xdr:colOff>
                    <xdr:row>1</xdr:row>
                    <xdr:rowOff>342900</xdr:rowOff>
                  </from>
                  <to>
                    <xdr:col>3</xdr:col>
                    <xdr:colOff>809625</xdr:colOff>
                    <xdr:row>3</xdr:row>
                    <xdr:rowOff>38100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3</xdr:col>
                    <xdr:colOff>752475</xdr:colOff>
                    <xdr:row>1</xdr:row>
                    <xdr:rowOff>295275</xdr:rowOff>
                  </from>
                  <to>
                    <xdr:col>3</xdr:col>
                    <xdr:colOff>1171575</xdr:colOff>
                    <xdr:row>3</xdr:row>
                    <xdr:rowOff>85725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3</xdr:col>
                    <xdr:colOff>295275</xdr:colOff>
                    <xdr:row>3</xdr:row>
                    <xdr:rowOff>0</xdr:rowOff>
                  </from>
                  <to>
                    <xdr:col>3</xdr:col>
                    <xdr:colOff>809625</xdr:colOff>
                    <xdr:row>4</xdr:row>
                    <xdr:rowOff>47625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3</xdr:col>
                    <xdr:colOff>752475</xdr:colOff>
                    <xdr:row>2</xdr:row>
                    <xdr:rowOff>295275</xdr:rowOff>
                  </from>
                  <to>
                    <xdr:col>3</xdr:col>
                    <xdr:colOff>1171575</xdr:colOff>
                    <xdr:row>4</xdr:row>
                    <xdr:rowOff>114300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3</xdr:col>
                    <xdr:colOff>295275</xdr:colOff>
                    <xdr:row>4</xdr:row>
                    <xdr:rowOff>0</xdr:rowOff>
                  </from>
                  <to>
                    <xdr:col>3</xdr:col>
                    <xdr:colOff>809625</xdr:colOff>
                    <xdr:row>5</xdr:row>
                    <xdr:rowOff>47625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3</xdr:col>
                    <xdr:colOff>752475</xdr:colOff>
                    <xdr:row>3</xdr:row>
                    <xdr:rowOff>295275</xdr:rowOff>
                  </from>
                  <to>
                    <xdr:col>3</xdr:col>
                    <xdr:colOff>1171575</xdr:colOff>
                    <xdr:row>5</xdr:row>
                    <xdr:rowOff>114300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3</xdr:col>
                    <xdr:colOff>295275</xdr:colOff>
                    <xdr:row>5</xdr:row>
                    <xdr:rowOff>0</xdr:rowOff>
                  </from>
                  <to>
                    <xdr:col>3</xdr:col>
                    <xdr:colOff>809625</xdr:colOff>
                    <xdr:row>6</xdr:row>
                    <xdr:rowOff>66675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3</xdr:col>
                    <xdr:colOff>752475</xdr:colOff>
                    <xdr:row>4</xdr:row>
                    <xdr:rowOff>295275</xdr:rowOff>
                  </from>
                  <to>
                    <xdr:col>3</xdr:col>
                    <xdr:colOff>1171575</xdr:colOff>
                    <xdr:row>6</xdr:row>
                    <xdr:rowOff>142875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3</xdr:col>
                    <xdr:colOff>295275</xdr:colOff>
                    <xdr:row>6</xdr:row>
                    <xdr:rowOff>0</xdr:rowOff>
                  </from>
                  <to>
                    <xdr:col>3</xdr:col>
                    <xdr:colOff>809625</xdr:colOff>
                    <xdr:row>7</xdr:row>
                    <xdr:rowOff>38100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3</xdr:col>
                    <xdr:colOff>752475</xdr:colOff>
                    <xdr:row>5</xdr:row>
                    <xdr:rowOff>295275</xdr:rowOff>
                  </from>
                  <to>
                    <xdr:col>3</xdr:col>
                    <xdr:colOff>1171575</xdr:colOff>
                    <xdr:row>7</xdr:row>
                    <xdr:rowOff>123825</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3</xdr:col>
                    <xdr:colOff>295275</xdr:colOff>
                    <xdr:row>7</xdr:row>
                    <xdr:rowOff>0</xdr:rowOff>
                  </from>
                  <to>
                    <xdr:col>3</xdr:col>
                    <xdr:colOff>809625</xdr:colOff>
                    <xdr:row>8</xdr:row>
                    <xdr:rowOff>38100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3</xdr:col>
                    <xdr:colOff>752475</xdr:colOff>
                    <xdr:row>6</xdr:row>
                    <xdr:rowOff>295275</xdr:rowOff>
                  </from>
                  <to>
                    <xdr:col>3</xdr:col>
                    <xdr:colOff>1171575</xdr:colOff>
                    <xdr:row>8</xdr:row>
                    <xdr:rowOff>104775</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3</xdr:col>
                    <xdr:colOff>295275</xdr:colOff>
                    <xdr:row>8</xdr:row>
                    <xdr:rowOff>0</xdr:rowOff>
                  </from>
                  <to>
                    <xdr:col>3</xdr:col>
                    <xdr:colOff>809625</xdr:colOff>
                    <xdr:row>9</xdr:row>
                    <xdr:rowOff>28575</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3</xdr:col>
                    <xdr:colOff>752475</xdr:colOff>
                    <xdr:row>7</xdr:row>
                    <xdr:rowOff>295275</xdr:rowOff>
                  </from>
                  <to>
                    <xdr:col>3</xdr:col>
                    <xdr:colOff>1171575</xdr:colOff>
                    <xdr:row>9</xdr:row>
                    <xdr:rowOff>85725</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3</xdr:col>
                    <xdr:colOff>295275</xdr:colOff>
                    <xdr:row>9</xdr:row>
                    <xdr:rowOff>0</xdr:rowOff>
                  </from>
                  <to>
                    <xdr:col>3</xdr:col>
                    <xdr:colOff>809625</xdr:colOff>
                    <xdr:row>10</xdr:row>
                    <xdr:rowOff>28575</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3</xdr:col>
                    <xdr:colOff>752475</xdr:colOff>
                    <xdr:row>8</xdr:row>
                    <xdr:rowOff>295275</xdr:rowOff>
                  </from>
                  <to>
                    <xdr:col>3</xdr:col>
                    <xdr:colOff>1171575</xdr:colOff>
                    <xdr:row>10</xdr:row>
                    <xdr:rowOff>76200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3</xdr:col>
                    <xdr:colOff>295275</xdr:colOff>
                    <xdr:row>10</xdr:row>
                    <xdr:rowOff>0</xdr:rowOff>
                  </from>
                  <to>
                    <xdr:col>3</xdr:col>
                    <xdr:colOff>809625</xdr:colOff>
                    <xdr:row>11</xdr:row>
                    <xdr:rowOff>28575</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3</xdr:col>
                    <xdr:colOff>752475</xdr:colOff>
                    <xdr:row>9</xdr:row>
                    <xdr:rowOff>295275</xdr:rowOff>
                  </from>
                  <to>
                    <xdr:col>3</xdr:col>
                    <xdr:colOff>1171575</xdr:colOff>
                    <xdr:row>11</xdr:row>
                    <xdr:rowOff>76200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3</xdr:col>
                    <xdr:colOff>295275</xdr:colOff>
                    <xdr:row>11</xdr:row>
                    <xdr:rowOff>0</xdr:rowOff>
                  </from>
                  <to>
                    <xdr:col>3</xdr:col>
                    <xdr:colOff>809625</xdr:colOff>
                    <xdr:row>12</xdr:row>
                    <xdr:rowOff>28575</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3</xdr:col>
                    <xdr:colOff>752475</xdr:colOff>
                    <xdr:row>10</xdr:row>
                    <xdr:rowOff>295275</xdr:rowOff>
                  </from>
                  <to>
                    <xdr:col>3</xdr:col>
                    <xdr:colOff>1171575</xdr:colOff>
                    <xdr:row>12</xdr:row>
                    <xdr:rowOff>76200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3</xdr:col>
                    <xdr:colOff>295275</xdr:colOff>
                    <xdr:row>12</xdr:row>
                    <xdr:rowOff>0</xdr:rowOff>
                  </from>
                  <to>
                    <xdr:col>3</xdr:col>
                    <xdr:colOff>809625</xdr:colOff>
                    <xdr:row>13</xdr:row>
                    <xdr:rowOff>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3</xdr:col>
                    <xdr:colOff>752475</xdr:colOff>
                    <xdr:row>11</xdr:row>
                    <xdr:rowOff>295275</xdr:rowOff>
                  </from>
                  <to>
                    <xdr:col>3</xdr:col>
                    <xdr:colOff>1171575</xdr:colOff>
                    <xdr:row>13</xdr:row>
                    <xdr:rowOff>47625</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3</xdr:col>
                    <xdr:colOff>295275</xdr:colOff>
                    <xdr:row>12</xdr:row>
                    <xdr:rowOff>342900</xdr:rowOff>
                  </from>
                  <to>
                    <xdr:col>3</xdr:col>
                    <xdr:colOff>809625</xdr:colOff>
                    <xdr:row>14</xdr:row>
                    <xdr:rowOff>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3</xdr:col>
                    <xdr:colOff>752475</xdr:colOff>
                    <xdr:row>12</xdr:row>
                    <xdr:rowOff>295275</xdr:rowOff>
                  </from>
                  <to>
                    <xdr:col>3</xdr:col>
                    <xdr:colOff>1171575</xdr:colOff>
                    <xdr:row>14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H26"/>
  <sheetViews>
    <sheetView showGridLines="0" tabSelected="1" topLeftCell="A6" workbookViewId="0">
      <selection activeCell="E14" sqref="E14"/>
    </sheetView>
  </sheetViews>
  <sheetFormatPr baseColWidth="10" defaultColWidth="11.42578125" defaultRowHeight="18.75" customHeight="1" x14ac:dyDescent="0.2"/>
  <cols>
    <col min="1" max="1" width="5" style="11" customWidth="1"/>
    <col min="2" max="2" width="44.85546875" style="1" customWidth="1"/>
    <col min="3" max="3" width="3.5703125" style="1" customWidth="1"/>
    <col min="4" max="4" width="2.42578125" style="1" customWidth="1"/>
    <col min="5" max="5" width="63" style="1" customWidth="1"/>
    <col min="6" max="6" width="16.42578125" style="1" customWidth="1"/>
    <col min="7" max="7" width="14" style="1" customWidth="1"/>
    <col min="8" max="8" width="12.85546875" style="1" customWidth="1"/>
    <col min="9" max="16384" width="11.42578125" style="1"/>
  </cols>
  <sheetData>
    <row r="1" spans="1:8" ht="14.25" customHeight="1" x14ac:dyDescent="0.2">
      <c r="A1" s="1"/>
    </row>
    <row r="2" spans="1:8" ht="42" customHeight="1" x14ac:dyDescent="0.2">
      <c r="A2" s="1"/>
      <c r="B2" s="179" t="s">
        <v>6</v>
      </c>
      <c r="C2" s="179"/>
      <c r="D2" s="179"/>
      <c r="E2" s="179"/>
      <c r="F2" s="179"/>
    </row>
    <row r="3" spans="1:8" ht="39" customHeight="1" x14ac:dyDescent="0.2">
      <c r="A3" s="1"/>
      <c r="B3" s="178" t="s">
        <v>7</v>
      </c>
      <c r="C3" s="178"/>
      <c r="D3" s="178"/>
      <c r="E3" s="178"/>
      <c r="F3" s="178"/>
    </row>
    <row r="4" spans="1:8" ht="40.5" customHeight="1" x14ac:dyDescent="0.2">
      <c r="A4" s="1"/>
      <c r="B4" s="179" t="s">
        <v>8</v>
      </c>
      <c r="C4" s="179"/>
      <c r="D4" s="179"/>
      <c r="E4" s="179"/>
      <c r="F4" s="179"/>
    </row>
    <row r="5" spans="1:8" ht="11.25" customHeight="1" x14ac:dyDescent="0.2">
      <c r="A5" s="1"/>
    </row>
    <row r="6" spans="1:8" ht="42" customHeight="1" x14ac:dyDescent="0.2">
      <c r="A6" s="1"/>
      <c r="B6" s="13" t="s">
        <v>66</v>
      </c>
    </row>
    <row r="7" spans="1:8" ht="16.5" customHeight="1" x14ac:dyDescent="0.2">
      <c r="A7" s="1"/>
    </row>
    <row r="8" spans="1:8" ht="53.25" customHeight="1" x14ac:dyDescent="0.2">
      <c r="A8" s="2"/>
      <c r="B8" s="3" t="s">
        <v>1</v>
      </c>
      <c r="C8" s="4"/>
      <c r="E8" s="137"/>
      <c r="F8" s="138"/>
      <c r="G8" s="138"/>
      <c r="H8" s="138"/>
    </row>
    <row r="9" spans="1:8" ht="6.75" customHeight="1" x14ac:dyDescent="0.2">
      <c r="A9" s="2"/>
      <c r="B9" s="5"/>
      <c r="C9" s="4"/>
      <c r="D9" s="6"/>
      <c r="E9" s="6"/>
      <c r="F9" s="6"/>
      <c r="G9" s="6"/>
      <c r="H9" s="6"/>
    </row>
    <row r="10" spans="1:8" ht="42.75" customHeight="1" x14ac:dyDescent="0.2">
      <c r="A10" s="2"/>
      <c r="B10" s="3" t="s">
        <v>2</v>
      </c>
      <c r="C10" s="4"/>
      <c r="E10" s="137"/>
      <c r="F10" s="138"/>
      <c r="G10" s="138"/>
      <c r="H10" s="138"/>
    </row>
    <row r="11" spans="1:8" ht="6.75" customHeight="1" x14ac:dyDescent="0.2">
      <c r="A11" s="2"/>
      <c r="B11" s="3"/>
      <c r="C11" s="4"/>
      <c r="E11" s="12"/>
      <c r="F11" s="12"/>
      <c r="G11" s="12"/>
      <c r="H11" s="12"/>
    </row>
    <row r="12" spans="1:8" ht="21" customHeight="1" x14ac:dyDescent="0.2">
      <c r="A12" s="2"/>
      <c r="B12" s="3" t="s">
        <v>36</v>
      </c>
      <c r="C12" s="4"/>
      <c r="E12" s="137"/>
      <c r="F12" s="138"/>
      <c r="G12" s="138"/>
      <c r="H12" s="138"/>
    </row>
    <row r="13" spans="1:8" ht="6.75" customHeight="1" x14ac:dyDescent="0.2">
      <c r="A13" s="2"/>
      <c r="B13" s="3"/>
      <c r="C13" s="4"/>
      <c r="E13" s="12"/>
      <c r="F13" s="12"/>
      <c r="G13" s="12"/>
      <c r="H13" s="12"/>
    </row>
    <row r="14" spans="1:8" ht="42.75" customHeight="1" x14ac:dyDescent="0.2">
      <c r="A14" s="2"/>
      <c r="B14" s="3" t="s">
        <v>62</v>
      </c>
      <c r="C14" s="4"/>
      <c r="E14" s="137"/>
      <c r="F14" s="138"/>
      <c r="G14" s="138"/>
      <c r="H14" s="138"/>
    </row>
    <row r="15" spans="1:8" ht="6.75" customHeight="1" x14ac:dyDescent="0.2">
      <c r="A15" s="1"/>
    </row>
    <row r="16" spans="1:8" ht="51.75" customHeight="1" x14ac:dyDescent="0.2">
      <c r="A16" s="2"/>
      <c r="B16" s="7" t="s">
        <v>63</v>
      </c>
      <c r="C16" s="4"/>
      <c r="E16" s="137"/>
      <c r="F16" s="138"/>
      <c r="G16" s="138"/>
      <c r="H16" s="138"/>
    </row>
    <row r="17" spans="1:8" ht="6.75" customHeight="1" x14ac:dyDescent="0.2">
      <c r="A17" s="1"/>
    </row>
    <row r="18" spans="1:8" ht="53.25" customHeight="1" x14ac:dyDescent="0.2">
      <c r="A18" s="2"/>
      <c r="B18" s="3" t="s">
        <v>81</v>
      </c>
      <c r="C18" s="4"/>
      <c r="E18" s="137"/>
      <c r="F18" s="138"/>
      <c r="G18" s="138"/>
      <c r="H18" s="138"/>
    </row>
    <row r="19" spans="1:8" ht="6.75" customHeight="1" x14ac:dyDescent="0.2">
      <c r="A19" s="1"/>
    </row>
    <row r="20" spans="1:8" ht="53.25" customHeight="1" x14ac:dyDescent="0.2">
      <c r="A20" s="2"/>
      <c r="B20" s="7" t="s">
        <v>23</v>
      </c>
      <c r="C20" s="4"/>
      <c r="E20" s="137"/>
      <c r="F20" s="138"/>
      <c r="G20" s="138"/>
      <c r="H20" s="138"/>
    </row>
    <row r="21" spans="1:8" s="4" customFormat="1" ht="6.75" customHeight="1" x14ac:dyDescent="0.2">
      <c r="A21" s="8"/>
      <c r="B21" s="7"/>
      <c r="E21" s="12"/>
      <c r="F21" s="12"/>
      <c r="G21" s="12"/>
      <c r="H21" s="12"/>
    </row>
    <row r="22" spans="1:8" ht="54" customHeight="1" x14ac:dyDescent="0.2">
      <c r="A22" s="9"/>
      <c r="B22" s="177" t="s">
        <v>3</v>
      </c>
      <c r="C22" s="177"/>
      <c r="D22" s="10"/>
      <c r="E22" s="137"/>
      <c r="F22" s="138"/>
      <c r="G22" s="138"/>
      <c r="H22" s="138"/>
    </row>
    <row r="23" spans="1:8" ht="6.75" customHeight="1" x14ac:dyDescent="0.2">
      <c r="A23" s="1"/>
      <c r="B23" s="4"/>
      <c r="C23" s="4"/>
    </row>
    <row r="24" spans="1:8" ht="66.75" customHeight="1" x14ac:dyDescent="0.2">
      <c r="A24" s="2"/>
      <c r="B24" s="7" t="s">
        <v>82</v>
      </c>
      <c r="C24" s="4"/>
      <c r="E24" s="137"/>
      <c r="F24" s="138"/>
      <c r="G24" s="138"/>
      <c r="H24" s="138"/>
    </row>
    <row r="25" spans="1:8" ht="6.75" customHeight="1" x14ac:dyDescent="0.2">
      <c r="A25" s="1"/>
      <c r="B25" s="4"/>
      <c r="C25" s="4"/>
    </row>
    <row r="26" spans="1:8" ht="50.25" customHeight="1" x14ac:dyDescent="0.2">
      <c r="A26" s="2"/>
      <c r="B26" s="7" t="s">
        <v>61</v>
      </c>
      <c r="C26" s="4"/>
      <c r="E26" s="137"/>
      <c r="F26" s="138"/>
      <c r="G26" s="138"/>
      <c r="H26" s="138"/>
    </row>
  </sheetData>
  <protectedRanges>
    <protectedRange sqref="C8 E8 C10:C14 C16 E18 C24 E24 C26 E26 E21:E22 C18 E16 E10:E14 C20:C21 E20" name="Bereich1"/>
  </protectedRanges>
  <mergeCells count="4">
    <mergeCell ref="B22:C22"/>
    <mergeCell ref="B3:F3"/>
    <mergeCell ref="B4:F4"/>
    <mergeCell ref="B2:F2"/>
  </mergeCells>
  <pageMargins left="0.70866141732283472" right="0.70866141732283472" top="0.78740157480314965" bottom="0.78740157480314965" header="0.31496062992125984" footer="0.31496062992125984"/>
  <pageSetup paperSize="9" scale="73" orientation="portrait" r:id="rId1"/>
  <headerFooter>
    <oddFooter>&amp;L&amp;8Endbericht
&amp;KFF0000Version 30.09.2016&amp;"Arial,Fett"
&amp;"Arial,Standard"&amp;K000000Ausbildung&amp;C&amp;8&lt;&amp;A&gt;&amp;R&amp;8Seite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4</xdr:col>
                    <xdr:colOff>638175</xdr:colOff>
                    <xdr:row>15</xdr:row>
                    <xdr:rowOff>142875</xdr:rowOff>
                  </from>
                  <to>
                    <xdr:col>4</xdr:col>
                    <xdr:colOff>1162050</xdr:colOff>
                    <xdr:row>15</xdr:row>
                    <xdr:rowOff>514350</xdr:rowOff>
                  </to>
                </anchor>
              </controlPr>
            </control>
          </mc:Choice>
        </mc:AlternateContent>
        <mc:AlternateContent xmlns:mc="http://schemas.openxmlformats.org/markup-compatibility/2006">
          <mc:Choice Requires="x14">
            <control shapeId="7174" r:id="rId5" name="Check Box 6">
              <controlPr defaultSize="0" autoFill="0" autoLine="0" autoPict="0">
                <anchor moveWithCells="1">
                  <from>
                    <xdr:col>4</xdr:col>
                    <xdr:colOff>2190750</xdr:colOff>
                    <xdr:row>15</xdr:row>
                    <xdr:rowOff>85725</xdr:rowOff>
                  </from>
                  <to>
                    <xdr:col>4</xdr:col>
                    <xdr:colOff>2609850</xdr:colOff>
                    <xdr:row>15</xdr:row>
                    <xdr:rowOff>552450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fitToPage="1"/>
  </sheetPr>
  <dimension ref="A1:H15"/>
  <sheetViews>
    <sheetView showGridLines="0" topLeftCell="A6" workbookViewId="0">
      <selection activeCell="B4" sqref="B4:F4"/>
    </sheetView>
  </sheetViews>
  <sheetFormatPr baseColWidth="10" defaultColWidth="11.42578125" defaultRowHeight="18.75" customHeight="1" x14ac:dyDescent="0.2"/>
  <cols>
    <col min="1" max="1" width="5" style="11" customWidth="1"/>
    <col min="2" max="2" width="45.140625" style="1" customWidth="1"/>
    <col min="3" max="3" width="3.5703125" style="1" customWidth="1"/>
    <col min="4" max="4" width="2.42578125" style="1" customWidth="1"/>
    <col min="5" max="5" width="11.42578125" style="1"/>
    <col min="6" max="6" width="16.42578125" style="1" customWidth="1"/>
    <col min="7" max="7" width="14" style="1" customWidth="1"/>
    <col min="8" max="8" width="12.85546875" style="1" customWidth="1"/>
    <col min="9" max="16384" width="11.42578125" style="1"/>
  </cols>
  <sheetData>
    <row r="1" spans="1:8" ht="14.25" customHeight="1" x14ac:dyDescent="0.2">
      <c r="A1" s="1"/>
    </row>
    <row r="2" spans="1:8" ht="42" customHeight="1" x14ac:dyDescent="0.2">
      <c r="A2" s="1"/>
      <c r="B2" s="183" t="s">
        <v>6</v>
      </c>
      <c r="C2" s="183"/>
      <c r="D2" s="183"/>
      <c r="E2" s="183"/>
      <c r="F2" s="183"/>
    </row>
    <row r="3" spans="1:8" ht="39" customHeight="1" x14ac:dyDescent="0.2">
      <c r="A3" s="1"/>
      <c r="B3" s="184" t="s">
        <v>24</v>
      </c>
      <c r="C3" s="184"/>
      <c r="D3" s="184"/>
      <c r="E3" s="184"/>
      <c r="F3" s="184"/>
    </row>
    <row r="4" spans="1:8" ht="40.5" customHeight="1" x14ac:dyDescent="0.2">
      <c r="A4" s="1"/>
      <c r="B4" s="183" t="s">
        <v>8</v>
      </c>
      <c r="C4" s="183"/>
      <c r="D4" s="183"/>
      <c r="E4" s="183"/>
      <c r="F4" s="183"/>
    </row>
    <row r="5" spans="1:8" ht="11.25" customHeight="1" x14ac:dyDescent="0.2">
      <c r="A5" s="1"/>
    </row>
    <row r="6" spans="1:8" ht="42" customHeight="1" x14ac:dyDescent="0.2">
      <c r="A6" s="1"/>
      <c r="B6" s="13" t="s">
        <v>66</v>
      </c>
    </row>
    <row r="7" spans="1:8" ht="15.75" customHeight="1" x14ac:dyDescent="0.2">
      <c r="A7" s="1"/>
    </row>
    <row r="8" spans="1:8" ht="43.5" customHeight="1" x14ac:dyDescent="0.2">
      <c r="A8" s="2"/>
      <c r="B8" s="7" t="s">
        <v>25</v>
      </c>
      <c r="C8" s="4"/>
      <c r="E8" s="185"/>
      <c r="F8" s="186"/>
      <c r="G8" s="186"/>
      <c r="H8" s="187"/>
    </row>
    <row r="9" spans="1:8" ht="7.5" customHeight="1" x14ac:dyDescent="0.2">
      <c r="A9" s="2"/>
      <c r="B9" s="5"/>
      <c r="C9" s="4"/>
      <c r="D9" s="6"/>
      <c r="E9" s="6"/>
      <c r="F9" s="6"/>
      <c r="G9" s="6"/>
      <c r="H9" s="6"/>
    </row>
    <row r="10" spans="1:8" ht="156" customHeight="1" x14ac:dyDescent="0.2">
      <c r="A10" s="2"/>
      <c r="B10" s="7" t="s">
        <v>90</v>
      </c>
      <c r="C10" s="4"/>
      <c r="E10" s="180"/>
      <c r="F10" s="181"/>
      <c r="G10" s="181"/>
      <c r="H10" s="182"/>
    </row>
    <row r="11" spans="1:8" ht="7.5" customHeight="1" x14ac:dyDescent="0.2">
      <c r="A11" s="2"/>
      <c r="B11" s="3"/>
      <c r="C11" s="4"/>
      <c r="E11" s="12"/>
      <c r="F11" s="12"/>
      <c r="G11" s="12"/>
      <c r="H11" s="12"/>
    </row>
    <row r="12" spans="1:8" ht="159" customHeight="1" x14ac:dyDescent="0.2">
      <c r="A12" s="2"/>
      <c r="B12" s="7" t="s">
        <v>28</v>
      </c>
      <c r="C12" s="4"/>
      <c r="E12" s="180"/>
      <c r="F12" s="181"/>
      <c r="G12" s="181"/>
      <c r="H12" s="182"/>
    </row>
    <row r="13" spans="1:8" ht="7.5" customHeight="1" x14ac:dyDescent="0.2">
      <c r="A13" s="2"/>
      <c r="B13" s="3"/>
      <c r="C13" s="4"/>
      <c r="E13" s="12"/>
      <c r="F13" s="12"/>
      <c r="G13" s="12"/>
      <c r="H13" s="12"/>
    </row>
    <row r="14" spans="1:8" ht="138" customHeight="1" x14ac:dyDescent="0.2">
      <c r="A14" s="2"/>
      <c r="B14" s="7" t="s">
        <v>26</v>
      </c>
      <c r="C14" s="4"/>
      <c r="E14" s="180"/>
      <c r="F14" s="181"/>
      <c r="G14" s="181"/>
      <c r="H14" s="182"/>
    </row>
    <row r="15" spans="1:8" ht="11.25" x14ac:dyDescent="0.2">
      <c r="A15" s="1"/>
    </row>
  </sheetData>
  <protectedRanges>
    <protectedRange sqref="C8 C10:C14 E10:E14" name="Bereich1"/>
  </protectedRanges>
  <mergeCells count="7">
    <mergeCell ref="E12:H12"/>
    <mergeCell ref="E14:H14"/>
    <mergeCell ref="B2:F2"/>
    <mergeCell ref="B3:F3"/>
    <mergeCell ref="B4:F4"/>
    <mergeCell ref="E8:H8"/>
    <mergeCell ref="E10:H10"/>
  </mergeCells>
  <pageMargins left="0.70866141732283472" right="0.70866141732283472" top="0.78740157480314965" bottom="0.78740157480314965" header="0.31496062992125984" footer="0.31496062992125984"/>
  <pageSetup paperSize="9" scale="72" orientation="portrait" r:id="rId1"/>
  <headerFooter>
    <oddFooter>&amp;L&amp;8Endbericht
&amp;KFF0000Version 30.09.2016
&amp;K000000Ausbildung&amp;KFF0000
&amp;C&amp;8&lt;&amp;A&gt;&amp;R&amp;8Seite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9" r:id="rId4" name="Check Box 3">
              <controlPr defaultSize="0" autoFill="0" autoLine="0" autoPict="0">
                <anchor moveWithCells="1">
                  <from>
                    <xdr:col>5</xdr:col>
                    <xdr:colOff>266700</xdr:colOff>
                    <xdr:row>7</xdr:row>
                    <xdr:rowOff>104775</xdr:rowOff>
                  </from>
                  <to>
                    <xdr:col>5</xdr:col>
                    <xdr:colOff>790575</xdr:colOff>
                    <xdr:row>7</xdr:row>
                    <xdr:rowOff>485775</xdr:rowOff>
                  </to>
                </anchor>
              </controlPr>
            </control>
          </mc:Choice>
        </mc:AlternateContent>
        <mc:AlternateContent xmlns:mc="http://schemas.openxmlformats.org/markup-compatibility/2006">
          <mc:Choice Requires="x14">
            <control shapeId="9220" r:id="rId5" name="Check Box 4">
              <controlPr defaultSize="0" autoFill="0" autoLine="0" autoPict="0">
                <anchor moveWithCells="1">
                  <from>
                    <xdr:col>6</xdr:col>
                    <xdr:colOff>142875</xdr:colOff>
                    <xdr:row>7</xdr:row>
                    <xdr:rowOff>66675</xdr:rowOff>
                  </from>
                  <to>
                    <xdr:col>6</xdr:col>
                    <xdr:colOff>561975</xdr:colOff>
                    <xdr:row>7</xdr:row>
                    <xdr:rowOff>533400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pageSetUpPr fitToPage="1"/>
  </sheetPr>
  <dimension ref="A1:M86"/>
  <sheetViews>
    <sheetView showGridLines="0" defaultGridColor="0" colorId="45" workbookViewId="0">
      <selection activeCell="G12" sqref="G12"/>
    </sheetView>
  </sheetViews>
  <sheetFormatPr baseColWidth="10" defaultColWidth="11.42578125" defaultRowHeight="12.75" x14ac:dyDescent="0.2"/>
  <cols>
    <col min="1" max="1" width="5.140625" style="44" customWidth="1"/>
    <col min="2" max="2" width="24.140625" style="44" customWidth="1"/>
    <col min="3" max="3" width="25" style="44" customWidth="1"/>
    <col min="4" max="4" width="0.85546875" style="44" customWidth="1"/>
    <col min="5" max="5" width="15.140625" style="44" customWidth="1"/>
    <col min="6" max="6" width="0.85546875" style="44" customWidth="1"/>
    <col min="7" max="7" width="14.85546875" style="44" customWidth="1"/>
    <col min="8" max="8" width="0.85546875" style="44" customWidth="1"/>
    <col min="9" max="9" width="11.42578125" style="44"/>
    <col min="10" max="10" width="8.5703125" style="44" customWidth="1"/>
    <col min="11" max="11" width="0.85546875" style="44" customWidth="1"/>
    <col min="12" max="12" width="28.5703125" style="44" customWidth="1"/>
    <col min="13" max="13" width="0.85546875" style="44" customWidth="1"/>
    <col min="14" max="14" width="11.42578125" style="44"/>
    <col min="15" max="15" width="3.42578125" style="44" customWidth="1"/>
    <col min="16" max="16384" width="11.42578125" style="44"/>
  </cols>
  <sheetData>
    <row r="1" spans="1:13" ht="34.5" customHeight="1" x14ac:dyDescent="0.2">
      <c r="A1" s="14"/>
      <c r="B1" s="190" t="s">
        <v>9</v>
      </c>
      <c r="C1" s="190"/>
      <c r="D1" s="15"/>
      <c r="E1" s="1"/>
      <c r="F1" s="1"/>
      <c r="G1" s="1"/>
      <c r="H1" s="1"/>
      <c r="I1" s="1"/>
      <c r="J1" s="1"/>
      <c r="K1" s="1"/>
      <c r="L1" s="1"/>
      <c r="M1" s="1"/>
    </row>
    <row r="2" spans="1:13" ht="22.5" x14ac:dyDescent="0.2">
      <c r="A2" s="6"/>
      <c r="B2" s="195"/>
      <c r="C2" s="195"/>
      <c r="D2" s="6"/>
      <c r="E2" s="45" t="s">
        <v>64</v>
      </c>
      <c r="F2" s="1"/>
      <c r="G2" s="45" t="s">
        <v>14</v>
      </c>
      <c r="H2" s="1"/>
      <c r="I2" s="33" t="s">
        <v>10</v>
      </c>
      <c r="J2" s="34"/>
      <c r="K2" s="1"/>
      <c r="L2" s="1"/>
      <c r="M2" s="1"/>
    </row>
    <row r="3" spans="1:13" ht="27" customHeight="1" x14ac:dyDescent="0.2">
      <c r="A3" s="37"/>
      <c r="B3" s="191" t="s">
        <v>0</v>
      </c>
      <c r="C3" s="192"/>
      <c r="D3" s="16"/>
      <c r="E3" s="31" t="s">
        <v>11</v>
      </c>
      <c r="F3" s="1"/>
      <c r="G3" s="32" t="s">
        <v>11</v>
      </c>
      <c r="H3" s="1"/>
      <c r="I3" s="35" t="s">
        <v>12</v>
      </c>
      <c r="J3" s="36" t="s">
        <v>13</v>
      </c>
      <c r="K3" s="1"/>
      <c r="L3" s="66" t="s">
        <v>15</v>
      </c>
      <c r="M3" s="1"/>
    </row>
    <row r="4" spans="1:13" ht="3.75" customHeight="1" x14ac:dyDescent="0.2">
      <c r="A4" s="17"/>
      <c r="B4" s="18"/>
      <c r="C4" s="19"/>
      <c r="D4" s="16"/>
      <c r="E4" s="20"/>
      <c r="F4" s="21"/>
      <c r="G4" s="20"/>
      <c r="H4" s="21"/>
      <c r="I4" s="20"/>
      <c r="J4" s="20"/>
      <c r="K4" s="21"/>
      <c r="L4" s="22"/>
      <c r="M4" s="1"/>
    </row>
    <row r="5" spans="1:13" ht="21" customHeight="1" x14ac:dyDescent="0.2">
      <c r="A5" s="30" t="s">
        <v>37</v>
      </c>
      <c r="B5" s="188" t="s">
        <v>4</v>
      </c>
      <c r="C5" s="189"/>
      <c r="D5" s="23"/>
      <c r="E5" s="46">
        <v>0</v>
      </c>
      <c r="F5" s="26"/>
      <c r="G5" s="136">
        <f>'Kostendetail zu 1.'!K14</f>
        <v>0</v>
      </c>
      <c r="H5" s="26"/>
      <c r="I5" s="47">
        <f>G5-E5</f>
        <v>0</v>
      </c>
      <c r="J5" s="86" t="e">
        <f>IF($E$11="","",I5/$E$11)</f>
        <v>#DIV/0!</v>
      </c>
      <c r="K5" s="1"/>
      <c r="L5" s="84"/>
      <c r="M5" s="1"/>
    </row>
    <row r="6" spans="1:13" ht="22.5" customHeight="1" x14ac:dyDescent="0.2">
      <c r="A6" s="30" t="s">
        <v>38</v>
      </c>
      <c r="B6" s="188" t="s">
        <v>67</v>
      </c>
      <c r="C6" s="189"/>
      <c r="D6" s="23"/>
      <c r="E6" s="46">
        <v>0</v>
      </c>
      <c r="F6" s="26"/>
      <c r="G6" s="136">
        <f>SUM('Kostendetail zu 2. Var 1'!F20,'Kostendetail zu 2. Var 2'!K14)</f>
        <v>0</v>
      </c>
      <c r="H6" s="26"/>
      <c r="I6" s="47">
        <f>G6-E6</f>
        <v>0</v>
      </c>
      <c r="J6" s="86" t="e">
        <f>IF($E$11="","",I6/$E$11)</f>
        <v>#DIV/0!</v>
      </c>
      <c r="K6" s="1"/>
      <c r="L6" s="84"/>
      <c r="M6" s="1"/>
    </row>
    <row r="7" spans="1:13" ht="24" customHeight="1" x14ac:dyDescent="0.2">
      <c r="A7" s="30" t="s">
        <v>39</v>
      </c>
      <c r="B7" s="188" t="s">
        <v>68</v>
      </c>
      <c r="C7" s="189"/>
      <c r="D7" s="23"/>
      <c r="E7" s="46">
        <v>0</v>
      </c>
      <c r="F7" s="26"/>
      <c r="G7" s="136">
        <f>'Kostendetail zu 3.'!K14</f>
        <v>0</v>
      </c>
      <c r="H7" s="26"/>
      <c r="I7" s="47">
        <f>G7-E7</f>
        <v>0</v>
      </c>
      <c r="J7" s="86" t="e">
        <f>IF($E$11="","",I7/$E$11)</f>
        <v>#DIV/0!</v>
      </c>
      <c r="K7" s="1"/>
      <c r="L7" s="84"/>
      <c r="M7" s="1"/>
    </row>
    <row r="8" spans="1:13" ht="21.75" customHeight="1" x14ac:dyDescent="0.2">
      <c r="A8" s="30" t="s">
        <v>40</v>
      </c>
      <c r="B8" s="193" t="s">
        <v>69</v>
      </c>
      <c r="C8" s="194"/>
      <c r="D8" s="23"/>
      <c r="E8" s="46">
        <v>0</v>
      </c>
      <c r="F8" s="26"/>
      <c r="G8" s="136">
        <f>'Kostendetail zu 4.'!K14</f>
        <v>0</v>
      </c>
      <c r="H8" s="26"/>
      <c r="I8" s="47">
        <f>G8-E8</f>
        <v>0</v>
      </c>
      <c r="J8" s="86" t="e">
        <f>IF($E$11="","",I8/$E$11)</f>
        <v>#DIV/0!</v>
      </c>
      <c r="K8" s="1"/>
      <c r="L8" s="84"/>
      <c r="M8" s="1"/>
    </row>
    <row r="9" spans="1:13" ht="23.25" customHeight="1" x14ac:dyDescent="0.2">
      <c r="A9" s="30" t="s">
        <v>41</v>
      </c>
      <c r="B9" s="188" t="s">
        <v>5</v>
      </c>
      <c r="C9" s="189"/>
      <c r="D9" s="23"/>
      <c r="E9" s="46">
        <v>0</v>
      </c>
      <c r="F9" s="26"/>
      <c r="G9" s="136">
        <f>'Kostendetail zu 5.'!K14</f>
        <v>0</v>
      </c>
      <c r="H9" s="26"/>
      <c r="I9" s="48">
        <f>G9-E9</f>
        <v>0</v>
      </c>
      <c r="J9" s="104" t="e">
        <f>IF($E$11="","",I9/$E$11)</f>
        <v>#DIV/0!</v>
      </c>
      <c r="K9" s="1"/>
      <c r="L9" s="84"/>
      <c r="M9" s="1"/>
    </row>
    <row r="10" spans="1:13" ht="17.25" customHeight="1" x14ac:dyDescent="0.2">
      <c r="A10" s="14"/>
      <c r="B10" s="24"/>
      <c r="C10" s="6"/>
      <c r="D10" s="6"/>
      <c r="E10" s="25"/>
      <c r="F10" s="26"/>
      <c r="G10" s="26"/>
      <c r="H10" s="26"/>
      <c r="I10" s="26"/>
      <c r="J10" s="26"/>
      <c r="K10" s="26"/>
      <c r="L10" s="85"/>
      <c r="M10" s="1"/>
    </row>
    <row r="11" spans="1:13" ht="17.25" customHeight="1" x14ac:dyDescent="0.2">
      <c r="A11" s="6"/>
      <c r="B11" s="27"/>
      <c r="C11" s="29" t="s">
        <v>16</v>
      </c>
      <c r="D11" s="27"/>
      <c r="E11" s="49">
        <f>SUM(E5:E9)</f>
        <v>0</v>
      </c>
      <c r="F11" s="26"/>
      <c r="G11" s="28">
        <f>SUM(G5:G9)</f>
        <v>0</v>
      </c>
      <c r="H11" s="26"/>
      <c r="I11" s="75"/>
      <c r="J11" s="75"/>
      <c r="K11" s="75"/>
      <c r="L11" s="75"/>
      <c r="M11" s="1"/>
    </row>
    <row r="12" spans="1:13" ht="13.5" customHeight="1" x14ac:dyDescent="0.2">
      <c r="A12" s="6"/>
      <c r="B12" s="6"/>
      <c r="C12" s="6"/>
      <c r="D12" s="6"/>
      <c r="E12" s="26"/>
      <c r="F12" s="26"/>
      <c r="G12" s="26"/>
      <c r="H12" s="26"/>
      <c r="I12" s="26"/>
      <c r="J12" s="87"/>
      <c r="K12" s="1"/>
      <c r="L12" s="85"/>
      <c r="M12" s="1"/>
    </row>
    <row r="13" spans="1:13" x14ac:dyDescent="0.2">
      <c r="A13" s="6"/>
      <c r="B13" s="6"/>
      <c r="C13" s="6"/>
      <c r="D13" s="6"/>
      <c r="E13" s="26"/>
      <c r="F13" s="26"/>
      <c r="G13" s="117"/>
      <c r="H13" s="118"/>
      <c r="I13" s="119"/>
      <c r="J13" s="87"/>
      <c r="K13" s="1"/>
      <c r="L13" s="85"/>
      <c r="M13" s="1"/>
    </row>
    <row r="14" spans="1:13" x14ac:dyDescent="0.2">
      <c r="E14" s="75"/>
      <c r="F14" s="75"/>
      <c r="G14" s="75"/>
      <c r="H14" s="75"/>
      <c r="I14" s="75"/>
      <c r="J14" s="81"/>
      <c r="L14" s="74"/>
    </row>
    <row r="15" spans="1:13" x14ac:dyDescent="0.2">
      <c r="E15" s="75"/>
      <c r="F15" s="75"/>
      <c r="G15" s="75"/>
      <c r="H15" s="75"/>
      <c r="I15" s="75"/>
      <c r="J15" s="81"/>
      <c r="L15" s="74"/>
    </row>
    <row r="16" spans="1:13" x14ac:dyDescent="0.2">
      <c r="E16" s="75"/>
      <c r="F16" s="75"/>
      <c r="G16" s="75"/>
      <c r="H16" s="75"/>
      <c r="I16" s="75"/>
      <c r="J16" s="81"/>
      <c r="L16" s="74"/>
    </row>
    <row r="17" spans="5:12" x14ac:dyDescent="0.2">
      <c r="E17" s="75"/>
      <c r="F17" s="75"/>
      <c r="G17" s="75"/>
      <c r="H17" s="75"/>
      <c r="I17" s="75"/>
      <c r="J17" s="81"/>
      <c r="L17" s="74"/>
    </row>
    <row r="18" spans="5:12" x14ac:dyDescent="0.2">
      <c r="E18" s="75"/>
      <c r="F18" s="75"/>
      <c r="G18" s="75"/>
      <c r="H18" s="75"/>
      <c r="I18" s="75"/>
      <c r="J18" s="81"/>
      <c r="L18" s="74"/>
    </row>
    <row r="19" spans="5:12" x14ac:dyDescent="0.2">
      <c r="E19" s="75"/>
      <c r="F19" s="75"/>
      <c r="G19" s="75"/>
      <c r="H19" s="75"/>
      <c r="I19" s="75"/>
      <c r="J19" s="81"/>
      <c r="L19" s="74"/>
    </row>
    <row r="20" spans="5:12" x14ac:dyDescent="0.2">
      <c r="E20" s="75"/>
      <c r="F20" s="75"/>
      <c r="G20" s="75"/>
      <c r="H20" s="75"/>
      <c r="I20" s="75"/>
      <c r="J20" s="81"/>
      <c r="L20" s="74"/>
    </row>
    <row r="21" spans="5:12" x14ac:dyDescent="0.2">
      <c r="E21" s="75"/>
      <c r="F21" s="75"/>
      <c r="G21" s="75"/>
      <c r="H21" s="75"/>
      <c r="I21" s="75"/>
      <c r="J21" s="81"/>
      <c r="L21" s="74"/>
    </row>
    <row r="22" spans="5:12" x14ac:dyDescent="0.2">
      <c r="E22" s="75"/>
      <c r="F22" s="75"/>
      <c r="G22" s="75"/>
      <c r="H22" s="75"/>
      <c r="I22" s="75"/>
      <c r="J22" s="81"/>
      <c r="L22" s="74"/>
    </row>
    <row r="23" spans="5:12" x14ac:dyDescent="0.2">
      <c r="E23" s="75"/>
      <c r="F23" s="75"/>
      <c r="G23" s="75"/>
      <c r="H23" s="75"/>
      <c r="I23" s="75"/>
      <c r="J23" s="81"/>
      <c r="L23" s="74"/>
    </row>
    <row r="24" spans="5:12" x14ac:dyDescent="0.2">
      <c r="E24" s="75"/>
      <c r="F24" s="75"/>
      <c r="G24" s="75"/>
      <c r="H24" s="75"/>
      <c r="I24" s="75"/>
      <c r="J24" s="81"/>
      <c r="L24" s="74"/>
    </row>
    <row r="25" spans="5:12" x14ac:dyDescent="0.2">
      <c r="E25" s="75"/>
      <c r="F25" s="75"/>
      <c r="G25" s="75"/>
      <c r="H25" s="75"/>
      <c r="I25" s="75"/>
      <c r="J25" s="81"/>
      <c r="L25" s="74"/>
    </row>
    <row r="26" spans="5:12" x14ac:dyDescent="0.2">
      <c r="E26" s="75"/>
      <c r="F26" s="75"/>
      <c r="G26" s="75"/>
      <c r="H26" s="75"/>
      <c r="I26" s="75"/>
      <c r="J26" s="81"/>
      <c r="L26" s="74"/>
    </row>
    <row r="27" spans="5:12" x14ac:dyDescent="0.2">
      <c r="E27" s="75"/>
      <c r="F27" s="75"/>
      <c r="G27" s="75"/>
      <c r="H27" s="75"/>
      <c r="I27" s="75"/>
      <c r="J27" s="81"/>
      <c r="L27" s="74"/>
    </row>
    <row r="28" spans="5:12" x14ac:dyDescent="0.2">
      <c r="E28" s="75"/>
      <c r="F28" s="75"/>
      <c r="G28" s="75"/>
      <c r="H28" s="75"/>
      <c r="I28" s="75"/>
      <c r="J28" s="81"/>
      <c r="L28" s="74"/>
    </row>
    <row r="29" spans="5:12" x14ac:dyDescent="0.2">
      <c r="E29" s="75"/>
      <c r="F29" s="75"/>
      <c r="G29" s="75"/>
      <c r="H29" s="75"/>
      <c r="I29" s="75"/>
      <c r="J29" s="81"/>
      <c r="L29" s="74"/>
    </row>
    <row r="30" spans="5:12" x14ac:dyDescent="0.2">
      <c r="E30" s="75"/>
      <c r="F30" s="75"/>
      <c r="G30" s="75"/>
      <c r="H30" s="75"/>
      <c r="I30" s="75"/>
      <c r="J30" s="81"/>
      <c r="L30" s="74"/>
    </row>
    <row r="31" spans="5:12" x14ac:dyDescent="0.2">
      <c r="E31" s="75"/>
      <c r="F31" s="75"/>
      <c r="G31" s="75"/>
      <c r="H31" s="75"/>
      <c r="I31" s="75"/>
      <c r="J31" s="81"/>
      <c r="L31" s="74"/>
    </row>
    <row r="32" spans="5:12" x14ac:dyDescent="0.2">
      <c r="E32" s="75"/>
      <c r="F32" s="75"/>
      <c r="G32" s="75"/>
      <c r="H32" s="75"/>
      <c r="I32" s="75"/>
      <c r="J32" s="81"/>
      <c r="L32" s="74"/>
    </row>
    <row r="33" spans="5:12" x14ac:dyDescent="0.2">
      <c r="E33" s="75"/>
      <c r="F33" s="75"/>
      <c r="G33" s="75"/>
      <c r="H33" s="75"/>
      <c r="I33" s="75"/>
      <c r="J33" s="81"/>
      <c r="L33" s="74"/>
    </row>
    <row r="34" spans="5:12" x14ac:dyDescent="0.2">
      <c r="E34" s="75"/>
      <c r="F34" s="75"/>
      <c r="G34" s="75"/>
      <c r="H34" s="75"/>
      <c r="I34" s="75"/>
      <c r="J34" s="81"/>
      <c r="L34" s="74"/>
    </row>
    <row r="35" spans="5:12" x14ac:dyDescent="0.2">
      <c r="E35" s="75"/>
      <c r="F35" s="75"/>
      <c r="G35" s="75"/>
      <c r="H35" s="75"/>
      <c r="I35" s="75"/>
      <c r="J35" s="81"/>
      <c r="L35" s="74"/>
    </row>
    <row r="36" spans="5:12" x14ac:dyDescent="0.2">
      <c r="E36" s="75"/>
      <c r="F36" s="75"/>
      <c r="G36" s="75"/>
      <c r="H36" s="75"/>
      <c r="I36" s="75"/>
      <c r="J36" s="81"/>
      <c r="L36" s="74"/>
    </row>
    <row r="37" spans="5:12" x14ac:dyDescent="0.2">
      <c r="E37" s="75"/>
      <c r="F37" s="75"/>
      <c r="G37" s="75"/>
      <c r="H37" s="75"/>
      <c r="I37" s="75"/>
      <c r="J37" s="81"/>
      <c r="L37" s="74"/>
    </row>
    <row r="38" spans="5:12" x14ac:dyDescent="0.2">
      <c r="E38" s="75"/>
      <c r="F38" s="75"/>
      <c r="G38" s="75"/>
      <c r="H38" s="75"/>
      <c r="I38" s="75"/>
      <c r="J38" s="81"/>
      <c r="L38" s="74"/>
    </row>
    <row r="39" spans="5:12" x14ac:dyDescent="0.2">
      <c r="E39" s="75"/>
      <c r="F39" s="75"/>
      <c r="G39" s="75"/>
      <c r="H39" s="75"/>
      <c r="I39" s="75"/>
      <c r="J39" s="81"/>
      <c r="L39" s="74"/>
    </row>
    <row r="40" spans="5:12" x14ac:dyDescent="0.2">
      <c r="E40" s="75"/>
      <c r="F40" s="75"/>
      <c r="G40" s="75"/>
      <c r="H40" s="75"/>
      <c r="I40" s="75"/>
      <c r="J40" s="81"/>
      <c r="L40" s="74"/>
    </row>
    <row r="41" spans="5:12" x14ac:dyDescent="0.2">
      <c r="E41" s="75"/>
      <c r="F41" s="75"/>
      <c r="G41" s="75"/>
      <c r="H41" s="75"/>
      <c r="I41" s="75"/>
      <c r="J41" s="81"/>
      <c r="L41" s="74"/>
    </row>
    <row r="42" spans="5:12" x14ac:dyDescent="0.2">
      <c r="E42" s="75"/>
      <c r="F42" s="75"/>
      <c r="G42" s="75"/>
      <c r="H42" s="75"/>
      <c r="I42" s="75"/>
      <c r="J42" s="81"/>
      <c r="L42" s="74"/>
    </row>
    <row r="43" spans="5:12" x14ac:dyDescent="0.2">
      <c r="E43" s="75"/>
      <c r="F43" s="75"/>
      <c r="G43" s="75"/>
      <c r="H43" s="75"/>
      <c r="I43" s="75"/>
      <c r="J43" s="81"/>
      <c r="L43" s="74"/>
    </row>
    <row r="44" spans="5:12" x14ac:dyDescent="0.2">
      <c r="E44" s="75"/>
      <c r="F44" s="75"/>
      <c r="G44" s="75"/>
      <c r="H44" s="75"/>
      <c r="I44" s="75"/>
      <c r="J44" s="81"/>
      <c r="L44" s="74"/>
    </row>
    <row r="45" spans="5:12" x14ac:dyDescent="0.2">
      <c r="E45" s="75"/>
      <c r="F45" s="75"/>
      <c r="G45" s="75"/>
      <c r="H45" s="75"/>
      <c r="I45" s="75"/>
      <c r="J45" s="81"/>
      <c r="L45" s="74"/>
    </row>
    <row r="46" spans="5:12" x14ac:dyDescent="0.2">
      <c r="E46" s="75"/>
      <c r="F46" s="75"/>
      <c r="G46" s="75"/>
      <c r="H46" s="75"/>
      <c r="I46" s="75"/>
      <c r="J46" s="81"/>
      <c r="L46" s="74"/>
    </row>
    <row r="47" spans="5:12" x14ac:dyDescent="0.2">
      <c r="E47" s="75"/>
      <c r="F47" s="75"/>
      <c r="G47" s="75"/>
      <c r="H47" s="75"/>
      <c r="I47" s="75"/>
      <c r="J47" s="81"/>
      <c r="L47" s="74"/>
    </row>
    <row r="48" spans="5:12" x14ac:dyDescent="0.2">
      <c r="E48" s="75"/>
      <c r="F48" s="75"/>
      <c r="G48" s="75"/>
      <c r="H48" s="75"/>
      <c r="I48" s="75"/>
      <c r="J48" s="81"/>
      <c r="L48" s="74"/>
    </row>
    <row r="49" spans="5:10" x14ac:dyDescent="0.2">
      <c r="E49" s="75"/>
      <c r="F49" s="75"/>
      <c r="G49" s="75"/>
      <c r="H49" s="75"/>
      <c r="I49" s="75"/>
      <c r="J49" s="81"/>
    </row>
    <row r="50" spans="5:10" x14ac:dyDescent="0.2">
      <c r="E50" s="75"/>
      <c r="F50" s="75"/>
      <c r="G50" s="75"/>
      <c r="H50" s="75"/>
      <c r="I50" s="75"/>
      <c r="J50" s="81"/>
    </row>
    <row r="51" spans="5:10" x14ac:dyDescent="0.2">
      <c r="E51" s="75"/>
      <c r="F51" s="75"/>
      <c r="G51" s="75"/>
      <c r="H51" s="75"/>
      <c r="I51" s="75"/>
      <c r="J51" s="81"/>
    </row>
    <row r="52" spans="5:10" x14ac:dyDescent="0.2">
      <c r="E52" s="75"/>
      <c r="F52" s="75"/>
      <c r="G52" s="75"/>
      <c r="H52" s="75"/>
      <c r="I52" s="75"/>
      <c r="J52" s="81"/>
    </row>
    <row r="53" spans="5:10" x14ac:dyDescent="0.2">
      <c r="E53" s="75"/>
      <c r="F53" s="75"/>
      <c r="G53" s="75"/>
      <c r="H53" s="75"/>
      <c r="I53" s="75"/>
      <c r="J53" s="81"/>
    </row>
    <row r="54" spans="5:10" x14ac:dyDescent="0.2">
      <c r="E54" s="75"/>
      <c r="F54" s="75"/>
      <c r="G54" s="75"/>
      <c r="H54" s="75"/>
      <c r="I54" s="75"/>
      <c r="J54" s="81"/>
    </row>
    <row r="55" spans="5:10" x14ac:dyDescent="0.2">
      <c r="E55" s="75"/>
      <c r="F55" s="75"/>
      <c r="G55" s="75"/>
      <c r="H55" s="75"/>
      <c r="I55" s="75"/>
      <c r="J55" s="81"/>
    </row>
    <row r="56" spans="5:10" x14ac:dyDescent="0.2">
      <c r="E56" s="75"/>
      <c r="F56" s="75"/>
      <c r="G56" s="75"/>
      <c r="H56" s="75"/>
      <c r="I56" s="75"/>
      <c r="J56" s="81"/>
    </row>
    <row r="57" spans="5:10" x14ac:dyDescent="0.2">
      <c r="E57" s="75"/>
      <c r="F57" s="75"/>
      <c r="G57" s="75"/>
      <c r="H57" s="75"/>
      <c r="I57" s="75"/>
      <c r="J57" s="81"/>
    </row>
    <row r="58" spans="5:10" x14ac:dyDescent="0.2">
      <c r="E58" s="75"/>
      <c r="F58" s="75"/>
      <c r="G58" s="75"/>
      <c r="H58" s="75"/>
      <c r="I58" s="75"/>
      <c r="J58" s="81"/>
    </row>
    <row r="59" spans="5:10" x14ac:dyDescent="0.2">
      <c r="E59" s="75"/>
      <c r="F59" s="75"/>
      <c r="G59" s="75"/>
      <c r="H59" s="75"/>
      <c r="I59" s="75"/>
      <c r="J59" s="81"/>
    </row>
    <row r="60" spans="5:10" x14ac:dyDescent="0.2">
      <c r="E60" s="75"/>
      <c r="F60" s="75"/>
      <c r="G60" s="75"/>
      <c r="H60" s="75"/>
      <c r="I60" s="75"/>
      <c r="J60" s="81"/>
    </row>
    <row r="61" spans="5:10" x14ac:dyDescent="0.2">
      <c r="E61" s="75"/>
      <c r="F61" s="75"/>
      <c r="G61" s="75"/>
      <c r="H61" s="75"/>
      <c r="I61" s="75"/>
      <c r="J61" s="81"/>
    </row>
    <row r="62" spans="5:10" x14ac:dyDescent="0.2">
      <c r="E62" s="75"/>
      <c r="F62" s="75"/>
      <c r="G62" s="75"/>
      <c r="H62" s="75"/>
      <c r="I62" s="75"/>
      <c r="J62" s="81"/>
    </row>
    <row r="63" spans="5:10" x14ac:dyDescent="0.2">
      <c r="E63" s="75"/>
      <c r="F63" s="75"/>
      <c r="G63" s="75"/>
      <c r="H63" s="75"/>
      <c r="I63" s="75"/>
      <c r="J63" s="81"/>
    </row>
    <row r="64" spans="5:10" x14ac:dyDescent="0.2">
      <c r="E64" s="75"/>
      <c r="F64" s="75"/>
      <c r="G64" s="75"/>
      <c r="H64" s="75"/>
      <c r="I64" s="75"/>
      <c r="J64" s="81"/>
    </row>
    <row r="65" spans="5:10" x14ac:dyDescent="0.2">
      <c r="E65" s="75"/>
      <c r="F65" s="75"/>
      <c r="G65" s="75"/>
      <c r="H65" s="75"/>
      <c r="I65" s="75"/>
      <c r="J65" s="81"/>
    </row>
    <row r="66" spans="5:10" x14ac:dyDescent="0.2">
      <c r="E66" s="75"/>
      <c r="F66" s="75"/>
      <c r="G66" s="75"/>
      <c r="H66" s="75"/>
      <c r="I66" s="75"/>
      <c r="J66" s="81"/>
    </row>
    <row r="67" spans="5:10" x14ac:dyDescent="0.2">
      <c r="E67" s="75"/>
      <c r="F67" s="75"/>
      <c r="G67" s="75"/>
      <c r="H67" s="75"/>
      <c r="I67" s="75"/>
      <c r="J67" s="81"/>
    </row>
    <row r="68" spans="5:10" x14ac:dyDescent="0.2">
      <c r="E68" s="75"/>
      <c r="F68" s="75"/>
      <c r="G68" s="75"/>
      <c r="H68" s="75"/>
      <c r="I68" s="75"/>
      <c r="J68" s="81"/>
    </row>
    <row r="69" spans="5:10" x14ac:dyDescent="0.2">
      <c r="E69" s="75"/>
      <c r="F69" s="75"/>
      <c r="G69" s="75"/>
      <c r="H69" s="75"/>
      <c r="I69" s="75"/>
      <c r="J69" s="81"/>
    </row>
    <row r="70" spans="5:10" x14ac:dyDescent="0.2">
      <c r="E70" s="75"/>
      <c r="F70" s="75"/>
      <c r="G70" s="75"/>
      <c r="H70" s="75"/>
      <c r="I70" s="75"/>
      <c r="J70" s="81"/>
    </row>
    <row r="71" spans="5:10" x14ac:dyDescent="0.2">
      <c r="E71" s="75"/>
      <c r="F71" s="75"/>
      <c r="G71" s="75"/>
      <c r="H71" s="75"/>
      <c r="I71" s="75"/>
      <c r="J71" s="81"/>
    </row>
    <row r="72" spans="5:10" x14ac:dyDescent="0.2">
      <c r="E72" s="75"/>
      <c r="F72" s="75"/>
      <c r="G72" s="75"/>
      <c r="H72" s="75"/>
      <c r="I72" s="75"/>
      <c r="J72" s="81"/>
    </row>
    <row r="73" spans="5:10" x14ac:dyDescent="0.2">
      <c r="E73" s="75"/>
      <c r="F73" s="75"/>
      <c r="G73" s="75"/>
      <c r="H73" s="75"/>
      <c r="I73" s="75"/>
    </row>
    <row r="74" spans="5:10" x14ac:dyDescent="0.2">
      <c r="E74" s="75"/>
      <c r="F74" s="75"/>
      <c r="G74" s="75"/>
      <c r="H74" s="75"/>
      <c r="I74" s="75"/>
    </row>
    <row r="75" spans="5:10" x14ac:dyDescent="0.2">
      <c r="E75" s="75"/>
      <c r="F75" s="75"/>
      <c r="G75" s="75"/>
      <c r="H75" s="75"/>
      <c r="I75" s="75"/>
    </row>
    <row r="76" spans="5:10" x14ac:dyDescent="0.2">
      <c r="E76" s="75"/>
      <c r="F76" s="75"/>
      <c r="G76" s="75"/>
      <c r="H76" s="75"/>
      <c r="I76" s="75"/>
    </row>
    <row r="77" spans="5:10" x14ac:dyDescent="0.2">
      <c r="E77" s="75"/>
      <c r="F77" s="75"/>
      <c r="G77" s="75"/>
      <c r="H77" s="75"/>
      <c r="I77" s="75"/>
    </row>
    <row r="78" spans="5:10" x14ac:dyDescent="0.2">
      <c r="E78" s="75"/>
      <c r="F78" s="75"/>
      <c r="G78" s="75"/>
      <c r="H78" s="75"/>
      <c r="I78" s="75"/>
    </row>
    <row r="79" spans="5:10" x14ac:dyDescent="0.2">
      <c r="E79" s="75"/>
      <c r="F79" s="75"/>
      <c r="G79" s="75"/>
      <c r="H79" s="75"/>
      <c r="I79" s="75"/>
    </row>
    <row r="80" spans="5:10" x14ac:dyDescent="0.2">
      <c r="E80" s="75"/>
      <c r="F80" s="75"/>
      <c r="G80" s="75"/>
      <c r="H80" s="75"/>
      <c r="I80" s="75"/>
    </row>
    <row r="81" spans="5:9" x14ac:dyDescent="0.2">
      <c r="E81" s="75"/>
      <c r="F81" s="75"/>
      <c r="G81" s="75"/>
      <c r="H81" s="75"/>
      <c r="I81" s="75"/>
    </row>
    <row r="82" spans="5:9" x14ac:dyDescent="0.2">
      <c r="E82" s="75"/>
      <c r="F82" s="75"/>
      <c r="G82" s="75"/>
      <c r="H82" s="75"/>
      <c r="I82" s="75"/>
    </row>
    <row r="83" spans="5:9" x14ac:dyDescent="0.2">
      <c r="E83" s="75"/>
      <c r="F83" s="75"/>
      <c r="G83" s="75"/>
      <c r="H83" s="75"/>
      <c r="I83" s="75"/>
    </row>
    <row r="84" spans="5:9" x14ac:dyDescent="0.2">
      <c r="E84" s="75"/>
      <c r="F84" s="75"/>
      <c r="G84" s="75"/>
      <c r="H84" s="75"/>
      <c r="I84" s="75"/>
    </row>
    <row r="85" spans="5:9" x14ac:dyDescent="0.2">
      <c r="E85" s="75"/>
      <c r="F85" s="75"/>
      <c r="G85" s="75"/>
      <c r="H85" s="75"/>
      <c r="I85" s="75"/>
    </row>
    <row r="86" spans="5:9" x14ac:dyDescent="0.2">
      <c r="E86" s="75"/>
      <c r="F86" s="75"/>
      <c r="G86" s="75"/>
      <c r="H86" s="75"/>
      <c r="I86" s="75"/>
    </row>
  </sheetData>
  <mergeCells count="8">
    <mergeCell ref="B9:C9"/>
    <mergeCell ref="B1:C1"/>
    <mergeCell ref="B3:C3"/>
    <mergeCell ref="B5:C5"/>
    <mergeCell ref="B6:C6"/>
    <mergeCell ref="B7:C7"/>
    <mergeCell ref="B8:C8"/>
    <mergeCell ref="B2:C2"/>
  </mergeCells>
  <pageMargins left="0.70866141732283472" right="0.70866141732283472" top="0.78740157480314965" bottom="0.78740157480314965" header="0.31496062992125984" footer="0.31496062992125984"/>
  <pageSetup paperSize="9" scale="88" orientation="landscape" verticalDpi="0" r:id="rId1"/>
  <headerFooter>
    <oddFooter>&amp;L&amp;8Endbericht&amp;KFF0000
Version 30.09.2016
&amp;K000000Ausbildung&amp;C&amp;8&lt;&amp;A&gt;&amp;R&amp;8Seite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O765"/>
  <sheetViews>
    <sheetView showGridLines="0" defaultGridColor="0" colorId="63" zoomScaleNormal="100" workbookViewId="0">
      <selection activeCell="K15" sqref="K15"/>
    </sheetView>
  </sheetViews>
  <sheetFormatPr baseColWidth="10" defaultColWidth="11.42578125" defaultRowHeight="12.75" x14ac:dyDescent="0.2"/>
  <cols>
    <col min="1" max="1" width="5.5703125" style="44" customWidth="1"/>
    <col min="2" max="2" width="31.7109375" style="44" customWidth="1"/>
    <col min="3" max="4" width="11.7109375" style="44" customWidth="1"/>
    <col min="5" max="5" width="11.7109375" style="51" customWidth="1"/>
    <col min="6" max="6" width="28.5703125" style="44" customWidth="1"/>
    <col min="7" max="7" width="25.85546875" style="44" customWidth="1"/>
    <col min="8" max="8" width="13.5703125" style="120" customWidth="1"/>
    <col min="9" max="9" width="14.140625" style="120" customWidth="1"/>
    <col min="10" max="10" width="0.85546875" style="120" customWidth="1"/>
    <col min="11" max="11" width="25.7109375" customWidth="1"/>
    <col min="12" max="12" width="7.7109375" customWidth="1"/>
    <col min="13" max="13" width="1.140625" style="120" customWidth="1"/>
    <col min="14" max="14" width="28.5703125" style="44" customWidth="1"/>
    <col min="15" max="15" width="44.7109375" customWidth="1"/>
    <col min="16" max="16384" width="11.42578125" style="44"/>
  </cols>
  <sheetData>
    <row r="1" spans="1:15" ht="30" customHeight="1" x14ac:dyDescent="0.2">
      <c r="B1" s="196" t="s">
        <v>42</v>
      </c>
      <c r="C1" s="196"/>
      <c r="D1" s="196"/>
      <c r="E1" s="50"/>
      <c r="I1" s="197"/>
      <c r="J1" s="115"/>
      <c r="K1" s="115"/>
      <c r="L1" s="115"/>
    </row>
    <row r="2" spans="1:15" ht="36" customHeight="1" x14ac:dyDescent="0.2">
      <c r="A2" s="61" t="s">
        <v>37</v>
      </c>
      <c r="B2" s="52" t="s">
        <v>4</v>
      </c>
      <c r="C2" s="53"/>
      <c r="D2" s="53"/>
      <c r="E2" s="54"/>
      <c r="F2" s="53"/>
      <c r="G2" s="53"/>
      <c r="H2" s="121"/>
      <c r="I2" s="197"/>
      <c r="J2" s="115"/>
      <c r="K2" s="198">
        <f>'Endbericht Allgemeines'!E14</f>
        <v>0</v>
      </c>
      <c r="L2" s="199"/>
      <c r="M2" s="121"/>
      <c r="N2" s="55"/>
      <c r="O2" s="91"/>
    </row>
    <row r="3" spans="1:15" ht="67.5" x14ac:dyDescent="0.2">
      <c r="A3" s="56"/>
      <c r="B3" s="102" t="s">
        <v>87</v>
      </c>
      <c r="C3" s="90" t="s">
        <v>31</v>
      </c>
      <c r="D3" s="90" t="s">
        <v>32</v>
      </c>
      <c r="E3" s="90" t="s">
        <v>75</v>
      </c>
      <c r="F3" s="90" t="s">
        <v>17</v>
      </c>
      <c r="G3" s="90" t="s">
        <v>18</v>
      </c>
      <c r="H3" s="90" t="s">
        <v>92</v>
      </c>
      <c r="I3" s="90" t="s">
        <v>93</v>
      </c>
      <c r="J3" s="122"/>
      <c r="K3" s="140" t="s">
        <v>94</v>
      </c>
      <c r="L3" s="140" t="s">
        <v>95</v>
      </c>
      <c r="M3" s="130"/>
      <c r="N3" s="90" t="s">
        <v>19</v>
      </c>
      <c r="O3" s="103" t="s">
        <v>89</v>
      </c>
    </row>
    <row r="4" spans="1:15" ht="18.75" customHeight="1" x14ac:dyDescent="0.2">
      <c r="A4" s="57">
        <v>1</v>
      </c>
      <c r="B4" s="67"/>
      <c r="C4" s="68"/>
      <c r="D4" s="68"/>
      <c r="E4" s="68"/>
      <c r="F4" s="68"/>
      <c r="G4" s="68"/>
      <c r="H4" s="123"/>
      <c r="I4" s="123"/>
      <c r="J4" s="116"/>
      <c r="K4" s="123">
        <f>I4*L4</f>
        <v>0</v>
      </c>
      <c r="L4" s="105"/>
      <c r="M4" s="125"/>
      <c r="N4" s="67"/>
      <c r="O4" s="92" t="s">
        <v>57</v>
      </c>
    </row>
    <row r="5" spans="1:15" ht="18.75" customHeight="1" x14ac:dyDescent="0.2">
      <c r="A5" s="57">
        <v>2</v>
      </c>
      <c r="B5" s="67"/>
      <c r="C5" s="68"/>
      <c r="D5" s="68"/>
      <c r="E5" s="68"/>
      <c r="F5" s="68"/>
      <c r="G5" s="68"/>
      <c r="H5" s="123"/>
      <c r="I5" s="123"/>
      <c r="J5" s="116"/>
      <c r="K5" s="123">
        <f>I5*L5</f>
        <v>0</v>
      </c>
      <c r="L5" s="105"/>
      <c r="M5" s="125"/>
      <c r="N5" s="67"/>
      <c r="O5" s="92"/>
    </row>
    <row r="6" spans="1:15" ht="18.75" customHeight="1" x14ac:dyDescent="0.2">
      <c r="A6" s="57">
        <v>3</v>
      </c>
      <c r="B6" s="67"/>
      <c r="C6" s="68"/>
      <c r="D6" s="68"/>
      <c r="E6" s="68"/>
      <c r="F6" s="68"/>
      <c r="G6" s="68"/>
      <c r="H6" s="123"/>
      <c r="I6" s="123"/>
      <c r="J6" s="116"/>
      <c r="K6" s="123">
        <f>I6*L6</f>
        <v>0</v>
      </c>
      <c r="L6" s="105"/>
      <c r="M6" s="125"/>
      <c r="N6" s="67"/>
      <c r="O6" s="92"/>
    </row>
    <row r="7" spans="1:15" ht="18.75" customHeight="1" x14ac:dyDescent="0.2">
      <c r="A7" s="57">
        <v>4</v>
      </c>
      <c r="B7" s="67"/>
      <c r="C7" s="68"/>
      <c r="D7" s="68"/>
      <c r="E7" s="68"/>
      <c r="F7" s="68"/>
      <c r="G7" s="68"/>
      <c r="H7" s="123"/>
      <c r="I7" s="123"/>
      <c r="J7" s="116"/>
      <c r="K7" s="123">
        <f>I7*L7</f>
        <v>0</v>
      </c>
      <c r="L7" s="105"/>
      <c r="M7" s="125"/>
      <c r="N7" s="67"/>
      <c r="O7" s="92"/>
    </row>
    <row r="8" spans="1:15" ht="18.75" customHeight="1" x14ac:dyDescent="0.2">
      <c r="A8" s="57">
        <v>5</v>
      </c>
      <c r="B8" s="67"/>
      <c r="C8" s="68"/>
      <c r="D8" s="68"/>
      <c r="E8" s="68"/>
      <c r="F8" s="68"/>
      <c r="G8" s="68"/>
      <c r="H8" s="123"/>
      <c r="I8" s="123"/>
      <c r="J8" s="116"/>
      <c r="K8" s="123">
        <f t="shared" ref="K8:K10" si="0">I8*L8</f>
        <v>0</v>
      </c>
      <c r="L8" s="105"/>
      <c r="M8" s="125"/>
      <c r="N8" s="67"/>
      <c r="O8" s="92"/>
    </row>
    <row r="9" spans="1:15" ht="18.75" customHeight="1" x14ac:dyDescent="0.2">
      <c r="A9" s="57">
        <v>6</v>
      </c>
      <c r="B9" s="67"/>
      <c r="C9" s="68"/>
      <c r="D9" s="68"/>
      <c r="E9" s="68"/>
      <c r="F9" s="68"/>
      <c r="G9" s="68"/>
      <c r="H9" s="123"/>
      <c r="I9" s="123"/>
      <c r="J9" s="116"/>
      <c r="K9" s="123">
        <f>I9*L9</f>
        <v>0</v>
      </c>
      <c r="L9" s="105"/>
      <c r="M9" s="125"/>
      <c r="N9" s="67"/>
      <c r="O9" s="92"/>
    </row>
    <row r="10" spans="1:15" ht="18.75" customHeight="1" x14ac:dyDescent="0.2">
      <c r="A10" s="57">
        <v>7</v>
      </c>
      <c r="B10" s="67"/>
      <c r="C10" s="68"/>
      <c r="D10" s="68"/>
      <c r="E10" s="68"/>
      <c r="F10" s="68"/>
      <c r="G10" s="68"/>
      <c r="H10" s="123"/>
      <c r="I10" s="123"/>
      <c r="J10" s="116"/>
      <c r="K10" s="123">
        <f t="shared" si="0"/>
        <v>0</v>
      </c>
      <c r="L10" s="105"/>
      <c r="M10" s="125"/>
      <c r="N10" s="67"/>
      <c r="O10" s="92"/>
    </row>
    <row r="11" spans="1:15" ht="18.75" customHeight="1" x14ac:dyDescent="0.2">
      <c r="A11" s="57">
        <v>8</v>
      </c>
      <c r="B11" s="67"/>
      <c r="C11" s="68"/>
      <c r="D11" s="68"/>
      <c r="E11" s="68"/>
      <c r="F11" s="68"/>
      <c r="G11" s="68"/>
      <c r="H11" s="123"/>
      <c r="I11" s="123"/>
      <c r="J11" s="116"/>
      <c r="K11" s="123">
        <f>I11*L11</f>
        <v>0</v>
      </c>
      <c r="L11" s="105"/>
      <c r="M11" s="125"/>
      <c r="N11" s="67"/>
      <c r="O11" s="92"/>
    </row>
    <row r="12" spans="1:15" ht="18.75" customHeight="1" x14ac:dyDescent="0.2">
      <c r="A12" s="57">
        <v>9</v>
      </c>
      <c r="B12" s="67"/>
      <c r="C12" s="68"/>
      <c r="D12" s="68"/>
      <c r="E12" s="68"/>
      <c r="F12" s="68"/>
      <c r="G12" s="68"/>
      <c r="H12" s="123"/>
      <c r="I12" s="123"/>
      <c r="J12" s="116"/>
      <c r="K12" s="123">
        <f>I12*L12</f>
        <v>0</v>
      </c>
      <c r="L12" s="124"/>
      <c r="M12" s="125"/>
      <c r="N12" s="67"/>
      <c r="O12" s="92"/>
    </row>
    <row r="13" spans="1:15" ht="7.5" customHeight="1" x14ac:dyDescent="0.2">
      <c r="A13" s="59"/>
      <c r="B13" s="69"/>
      <c r="C13" s="69"/>
      <c r="D13" s="69"/>
      <c r="E13" s="70"/>
      <c r="F13" s="69"/>
      <c r="G13" s="69"/>
      <c r="H13" s="125"/>
      <c r="I13" s="125"/>
      <c r="J13" s="125"/>
      <c r="K13" s="106"/>
      <c r="L13" s="107"/>
      <c r="M13" s="125"/>
      <c r="N13" s="69"/>
      <c r="O13" s="93"/>
    </row>
    <row r="14" spans="1:15" ht="18" customHeight="1" x14ac:dyDescent="0.2">
      <c r="A14" s="59"/>
      <c r="B14" s="71"/>
      <c r="C14" s="71"/>
      <c r="D14" s="71"/>
      <c r="E14" s="71"/>
      <c r="F14" s="72"/>
      <c r="G14" s="73" t="s">
        <v>44</v>
      </c>
      <c r="H14" s="126">
        <f>SUM(H4:H12)</f>
        <v>0</v>
      </c>
      <c r="I14" s="126">
        <f>SUM(I4:I12)</f>
        <v>0</v>
      </c>
      <c r="J14" s="116">
        <f t="shared" ref="J14:K14" si="1">SUM(J4:J12)</f>
        <v>0</v>
      </c>
      <c r="K14" s="134">
        <f>SUM(K4:K12)</f>
        <v>0</v>
      </c>
      <c r="L14" s="135"/>
      <c r="M14" s="131"/>
      <c r="N14" s="69"/>
      <c r="O14" s="93"/>
    </row>
    <row r="15" spans="1:15" x14ac:dyDescent="0.2">
      <c r="A15" s="59"/>
      <c r="B15" s="69"/>
      <c r="C15" s="69"/>
      <c r="D15" s="69"/>
      <c r="E15" s="70"/>
      <c r="F15" s="69"/>
      <c r="G15" s="69"/>
      <c r="H15" s="125"/>
      <c r="I15" s="125"/>
      <c r="J15" s="125"/>
      <c r="K15" s="106"/>
      <c r="L15" s="107"/>
      <c r="M15" s="125"/>
      <c r="N15" s="69"/>
      <c r="O15" s="93"/>
    </row>
    <row r="16" spans="1:15" ht="12.75" customHeight="1" x14ac:dyDescent="0.2">
      <c r="A16" s="59"/>
      <c r="B16" s="69"/>
      <c r="C16" s="69"/>
      <c r="D16" s="69"/>
      <c r="E16" s="70"/>
      <c r="F16" s="69"/>
      <c r="G16" s="69"/>
      <c r="H16" s="125"/>
      <c r="I16" s="125"/>
      <c r="J16" s="125"/>
      <c r="K16" s="200" t="s">
        <v>33</v>
      </c>
      <c r="L16" s="200"/>
      <c r="M16" s="125"/>
      <c r="N16" s="69"/>
      <c r="O16" s="93"/>
    </row>
    <row r="17" spans="2:15" x14ac:dyDescent="0.2">
      <c r="B17" s="74"/>
      <c r="C17" s="74"/>
      <c r="D17" s="74"/>
      <c r="E17" s="74"/>
      <c r="F17" s="74"/>
      <c r="G17" s="74"/>
      <c r="H17" s="127"/>
      <c r="I17" s="127"/>
      <c r="J17" s="127"/>
      <c r="K17" s="200"/>
      <c r="L17" s="200"/>
      <c r="M17" s="127"/>
      <c r="N17" s="74"/>
      <c r="O17" s="93"/>
    </row>
    <row r="18" spans="2:15" x14ac:dyDescent="0.2">
      <c r="B18" s="74"/>
      <c r="C18" s="74"/>
      <c r="D18" s="74"/>
      <c r="E18" s="74"/>
      <c r="F18" s="74"/>
      <c r="G18" s="74"/>
      <c r="H18" s="127"/>
      <c r="I18" s="127"/>
      <c r="J18" s="127"/>
      <c r="K18" s="200"/>
      <c r="L18" s="200"/>
      <c r="M18" s="127"/>
      <c r="N18" s="74"/>
      <c r="O18" s="93"/>
    </row>
    <row r="19" spans="2:15" x14ac:dyDescent="0.2">
      <c r="B19" s="74"/>
      <c r="C19" s="74"/>
      <c r="D19" s="74"/>
      <c r="E19" s="74"/>
      <c r="F19" s="74"/>
      <c r="G19" s="74"/>
      <c r="H19" s="127"/>
      <c r="I19" s="127"/>
      <c r="J19" s="127"/>
      <c r="K19" s="200"/>
      <c r="L19" s="200"/>
      <c r="M19" s="127"/>
      <c r="N19" s="74"/>
      <c r="O19" s="93"/>
    </row>
    <row r="20" spans="2:15" x14ac:dyDescent="0.2">
      <c r="B20" s="74"/>
      <c r="C20" s="74"/>
      <c r="D20" s="74"/>
      <c r="E20" s="74"/>
      <c r="F20" s="74"/>
      <c r="G20" s="74"/>
      <c r="H20" s="127"/>
      <c r="I20" s="127"/>
      <c r="J20" s="127"/>
      <c r="K20" s="128"/>
      <c r="L20" s="108"/>
      <c r="M20" s="127"/>
      <c r="N20" s="74"/>
      <c r="O20" s="93"/>
    </row>
    <row r="21" spans="2:15" x14ac:dyDescent="0.2">
      <c r="B21" s="74"/>
      <c r="C21" s="74"/>
      <c r="D21" s="74"/>
      <c r="E21" s="74"/>
      <c r="F21" s="74"/>
      <c r="G21" s="74"/>
      <c r="H21" s="127"/>
      <c r="I21" s="127"/>
      <c r="J21" s="127"/>
      <c r="K21" s="109"/>
      <c r="L21" s="110"/>
      <c r="M21" s="127"/>
      <c r="N21" s="74"/>
      <c r="O21" s="93"/>
    </row>
    <row r="22" spans="2:15" x14ac:dyDescent="0.2">
      <c r="B22" s="74"/>
      <c r="C22" s="74"/>
      <c r="D22" s="74"/>
      <c r="E22" s="74"/>
      <c r="F22" s="74"/>
      <c r="G22" s="74"/>
      <c r="H22" s="127"/>
      <c r="I22" s="127"/>
      <c r="J22" s="127"/>
      <c r="K22" s="111"/>
      <c r="L22" s="112"/>
      <c r="M22" s="127"/>
      <c r="N22" s="74"/>
      <c r="O22" s="94"/>
    </row>
    <row r="23" spans="2:15" x14ac:dyDescent="0.2">
      <c r="B23" s="74"/>
      <c r="C23" s="74"/>
      <c r="D23" s="74"/>
      <c r="E23" s="74"/>
      <c r="F23" s="74"/>
      <c r="G23" s="74"/>
      <c r="H23" s="127"/>
      <c r="I23" s="127"/>
      <c r="J23" s="127"/>
      <c r="K23" s="111"/>
      <c r="L23" s="112"/>
      <c r="M23" s="127"/>
      <c r="N23" s="74"/>
      <c r="O23" s="94"/>
    </row>
    <row r="24" spans="2:15" x14ac:dyDescent="0.2">
      <c r="B24" s="74"/>
      <c r="C24" s="74"/>
      <c r="D24" s="74"/>
      <c r="E24" s="74"/>
      <c r="F24" s="74"/>
      <c r="G24" s="74"/>
      <c r="H24" s="127"/>
      <c r="I24" s="127"/>
      <c r="J24" s="127"/>
      <c r="K24" s="111"/>
      <c r="L24" s="112"/>
      <c r="M24" s="127"/>
      <c r="N24" s="74"/>
      <c r="O24" s="94"/>
    </row>
    <row r="25" spans="2:15" x14ac:dyDescent="0.2">
      <c r="B25" s="74"/>
      <c r="C25" s="74"/>
      <c r="D25" s="74"/>
      <c r="E25" s="74"/>
      <c r="F25" s="74"/>
      <c r="G25" s="74"/>
      <c r="H25" s="127"/>
      <c r="I25" s="127"/>
      <c r="J25" s="127"/>
      <c r="M25" s="127"/>
      <c r="N25" s="74"/>
      <c r="O25" s="94"/>
    </row>
    <row r="26" spans="2:15" x14ac:dyDescent="0.2">
      <c r="B26" s="74"/>
      <c r="C26" s="74"/>
      <c r="D26" s="74"/>
      <c r="E26" s="74"/>
      <c r="F26" s="74"/>
      <c r="G26" s="74"/>
      <c r="H26" s="127"/>
      <c r="I26" s="127"/>
      <c r="J26" s="127"/>
      <c r="M26" s="127"/>
      <c r="N26" s="74"/>
      <c r="O26" s="94"/>
    </row>
    <row r="27" spans="2:15" x14ac:dyDescent="0.2">
      <c r="B27" s="74"/>
      <c r="C27" s="74"/>
      <c r="D27" s="74"/>
      <c r="E27" s="74"/>
      <c r="F27" s="74"/>
      <c r="G27" s="74"/>
      <c r="H27" s="127"/>
      <c r="I27" s="127"/>
      <c r="J27" s="127"/>
      <c r="M27" s="127"/>
      <c r="N27" s="74"/>
      <c r="O27" s="94"/>
    </row>
    <row r="28" spans="2:15" x14ac:dyDescent="0.2">
      <c r="B28" s="74"/>
      <c r="C28" s="74"/>
      <c r="D28" s="74"/>
      <c r="E28" s="74"/>
      <c r="F28" s="74"/>
      <c r="G28" s="74"/>
      <c r="H28" s="127"/>
      <c r="I28" s="127"/>
      <c r="J28" s="127"/>
      <c r="K28" s="111"/>
      <c r="L28" s="112"/>
      <c r="M28" s="127"/>
      <c r="N28" s="74"/>
      <c r="O28" s="94"/>
    </row>
    <row r="29" spans="2:15" x14ac:dyDescent="0.2">
      <c r="B29" s="74"/>
      <c r="C29" s="74"/>
      <c r="D29" s="74"/>
      <c r="E29" s="74"/>
      <c r="F29" s="74"/>
      <c r="G29" s="74"/>
      <c r="H29" s="127"/>
      <c r="I29" s="127"/>
      <c r="J29" s="127"/>
      <c r="K29" s="111"/>
      <c r="L29" s="112"/>
      <c r="M29" s="127"/>
      <c r="N29" s="74"/>
      <c r="O29" s="94"/>
    </row>
    <row r="30" spans="2:15" x14ac:dyDescent="0.2">
      <c r="B30" s="74"/>
      <c r="C30" s="74"/>
      <c r="D30" s="74"/>
      <c r="E30" s="74"/>
      <c r="F30" s="74"/>
      <c r="G30" s="74"/>
      <c r="H30" s="127"/>
      <c r="I30" s="127"/>
      <c r="J30" s="127"/>
      <c r="K30" s="111"/>
      <c r="L30" s="112"/>
      <c r="M30" s="127"/>
      <c r="N30" s="74"/>
      <c r="O30" s="94"/>
    </row>
    <row r="31" spans="2:15" x14ac:dyDescent="0.2">
      <c r="B31" s="74"/>
      <c r="C31" s="74"/>
      <c r="D31" s="74"/>
      <c r="E31" s="74"/>
      <c r="F31" s="74"/>
      <c r="G31" s="74"/>
      <c r="H31" s="127"/>
      <c r="I31" s="127"/>
      <c r="J31" s="127"/>
      <c r="K31" s="111"/>
      <c r="L31" s="112"/>
      <c r="M31" s="127"/>
      <c r="N31" s="74"/>
      <c r="O31" s="94"/>
    </row>
    <row r="32" spans="2:15" x14ac:dyDescent="0.2">
      <c r="B32" s="74"/>
      <c r="C32" s="74"/>
      <c r="D32" s="74"/>
      <c r="E32" s="74"/>
      <c r="F32" s="74"/>
      <c r="G32" s="74"/>
      <c r="H32" s="127"/>
      <c r="I32" s="127"/>
      <c r="J32" s="127"/>
      <c r="K32" s="111"/>
      <c r="L32" s="112"/>
      <c r="M32" s="127"/>
      <c r="N32" s="74"/>
      <c r="O32" s="94"/>
    </row>
    <row r="33" spans="2:15" x14ac:dyDescent="0.2">
      <c r="B33" s="74"/>
      <c r="C33" s="74"/>
      <c r="D33" s="74"/>
      <c r="E33" s="74"/>
      <c r="F33" s="74"/>
      <c r="G33" s="74"/>
      <c r="H33" s="127"/>
      <c r="I33" s="127"/>
      <c r="J33" s="127"/>
      <c r="K33" s="111"/>
      <c r="L33" s="112"/>
      <c r="M33" s="127"/>
      <c r="N33" s="74"/>
      <c r="O33" s="94"/>
    </row>
    <row r="34" spans="2:15" x14ac:dyDescent="0.2">
      <c r="B34" s="74"/>
      <c r="C34" s="74"/>
      <c r="D34" s="74"/>
      <c r="E34" s="74"/>
      <c r="F34" s="74"/>
      <c r="G34" s="74"/>
      <c r="H34" s="127"/>
      <c r="I34" s="127"/>
      <c r="J34" s="127"/>
      <c r="K34" s="111"/>
      <c r="L34" s="112"/>
      <c r="M34" s="127"/>
      <c r="N34" s="74"/>
      <c r="O34" s="94"/>
    </row>
    <row r="35" spans="2:15" x14ac:dyDescent="0.2">
      <c r="B35" s="74"/>
      <c r="C35" s="74"/>
      <c r="D35" s="74"/>
      <c r="E35" s="74"/>
      <c r="F35" s="74"/>
      <c r="G35" s="74"/>
      <c r="H35" s="127"/>
      <c r="I35" s="127"/>
      <c r="J35" s="127"/>
      <c r="K35" s="111"/>
      <c r="L35" s="112"/>
      <c r="M35" s="127"/>
      <c r="N35" s="74"/>
      <c r="O35" s="94"/>
    </row>
    <row r="36" spans="2:15" x14ac:dyDescent="0.2">
      <c r="B36" s="74"/>
      <c r="C36" s="74"/>
      <c r="D36" s="74"/>
      <c r="E36" s="74"/>
      <c r="F36" s="74"/>
      <c r="G36" s="74"/>
      <c r="H36" s="127"/>
      <c r="I36" s="127"/>
      <c r="J36" s="127"/>
      <c r="K36" s="111"/>
      <c r="L36" s="112"/>
      <c r="M36" s="127"/>
      <c r="N36" s="74"/>
      <c r="O36" s="94"/>
    </row>
    <row r="37" spans="2:15" x14ac:dyDescent="0.2">
      <c r="B37" s="74"/>
      <c r="C37" s="74"/>
      <c r="D37" s="74"/>
      <c r="E37" s="74"/>
      <c r="F37" s="74"/>
      <c r="G37" s="74"/>
      <c r="H37" s="127"/>
      <c r="I37" s="127"/>
      <c r="J37" s="127"/>
      <c r="K37" s="111"/>
      <c r="L37" s="112"/>
      <c r="M37" s="127"/>
      <c r="N37" s="74"/>
      <c r="O37" s="94"/>
    </row>
    <row r="38" spans="2:15" x14ac:dyDescent="0.2">
      <c r="B38" s="74"/>
      <c r="C38" s="74"/>
      <c r="D38" s="74"/>
      <c r="E38" s="74"/>
      <c r="F38" s="74"/>
      <c r="G38" s="74"/>
      <c r="H38" s="127"/>
      <c r="I38" s="127"/>
      <c r="J38" s="127"/>
      <c r="K38" s="111"/>
      <c r="L38" s="112"/>
      <c r="M38" s="127"/>
      <c r="N38" s="74"/>
      <c r="O38" s="94"/>
    </row>
    <row r="39" spans="2:15" x14ac:dyDescent="0.2">
      <c r="B39" s="74"/>
      <c r="C39" s="74"/>
      <c r="D39" s="74"/>
      <c r="E39" s="74"/>
      <c r="F39" s="74"/>
      <c r="G39" s="74"/>
      <c r="H39" s="127"/>
      <c r="I39" s="127"/>
      <c r="J39" s="127"/>
      <c r="K39" s="111"/>
      <c r="L39" s="112"/>
      <c r="M39" s="127"/>
      <c r="N39" s="74"/>
      <c r="O39" s="94"/>
    </row>
    <row r="40" spans="2:15" x14ac:dyDescent="0.2">
      <c r="B40" s="74"/>
      <c r="C40" s="74"/>
      <c r="D40" s="74"/>
      <c r="E40" s="74"/>
      <c r="F40" s="74"/>
      <c r="G40" s="74"/>
      <c r="H40" s="127"/>
      <c r="I40" s="127"/>
      <c r="J40" s="127"/>
      <c r="K40" s="111"/>
      <c r="L40" s="112"/>
      <c r="M40" s="127"/>
      <c r="N40" s="74"/>
      <c r="O40" s="94"/>
    </row>
    <row r="41" spans="2:15" x14ac:dyDescent="0.2">
      <c r="B41" s="74"/>
      <c r="C41" s="74"/>
      <c r="D41" s="74"/>
      <c r="E41" s="74"/>
      <c r="F41" s="74"/>
      <c r="G41" s="74"/>
      <c r="H41" s="127"/>
      <c r="I41" s="127"/>
      <c r="J41" s="127"/>
      <c r="K41" s="111"/>
      <c r="L41" s="112"/>
      <c r="M41" s="127"/>
      <c r="N41" s="74"/>
      <c r="O41" s="94"/>
    </row>
    <row r="42" spans="2:15" x14ac:dyDescent="0.2">
      <c r="B42" s="74"/>
      <c r="C42" s="74"/>
      <c r="D42" s="74"/>
      <c r="E42" s="74"/>
      <c r="F42" s="74"/>
      <c r="G42" s="74"/>
      <c r="H42" s="127"/>
      <c r="I42" s="127"/>
      <c r="J42" s="127"/>
      <c r="K42" s="111"/>
      <c r="L42" s="112"/>
      <c r="M42" s="127"/>
      <c r="N42" s="74"/>
      <c r="O42" s="94"/>
    </row>
    <row r="43" spans="2:15" x14ac:dyDescent="0.2">
      <c r="B43" s="74"/>
      <c r="C43" s="74"/>
      <c r="D43" s="74"/>
      <c r="E43" s="74"/>
      <c r="F43" s="74"/>
      <c r="G43" s="74"/>
      <c r="H43" s="127"/>
      <c r="I43" s="127"/>
      <c r="J43" s="127"/>
      <c r="K43" s="111"/>
      <c r="L43" s="112"/>
      <c r="M43" s="127"/>
      <c r="N43" s="74"/>
      <c r="O43" s="94"/>
    </row>
    <row r="44" spans="2:15" x14ac:dyDescent="0.2">
      <c r="B44" s="74"/>
      <c r="C44" s="74"/>
      <c r="D44" s="74"/>
      <c r="E44" s="74"/>
      <c r="F44" s="74"/>
      <c r="G44" s="74"/>
      <c r="H44" s="127"/>
      <c r="I44" s="127"/>
      <c r="J44" s="127"/>
      <c r="K44" s="111"/>
      <c r="L44" s="112"/>
      <c r="M44" s="127"/>
      <c r="N44" s="74"/>
      <c r="O44" s="94"/>
    </row>
    <row r="45" spans="2:15" x14ac:dyDescent="0.2">
      <c r="B45" s="74"/>
      <c r="C45" s="74"/>
      <c r="D45" s="74"/>
      <c r="E45" s="74"/>
      <c r="F45" s="74"/>
      <c r="G45" s="74"/>
      <c r="H45" s="127"/>
      <c r="I45" s="127"/>
      <c r="J45" s="127"/>
      <c r="K45" s="111"/>
      <c r="L45" s="112"/>
      <c r="M45" s="127"/>
      <c r="N45" s="74"/>
      <c r="O45" s="94"/>
    </row>
    <row r="46" spans="2:15" x14ac:dyDescent="0.2">
      <c r="B46" s="74"/>
      <c r="C46" s="74"/>
      <c r="D46" s="74"/>
      <c r="E46" s="74"/>
      <c r="F46" s="74"/>
      <c r="G46" s="74"/>
      <c r="H46" s="127"/>
      <c r="I46" s="127"/>
      <c r="J46" s="127"/>
      <c r="K46" s="111"/>
      <c r="L46" s="112"/>
      <c r="M46" s="127"/>
      <c r="N46" s="74"/>
      <c r="O46" s="94"/>
    </row>
    <row r="47" spans="2:15" x14ac:dyDescent="0.2">
      <c r="B47" s="74"/>
      <c r="C47" s="74"/>
      <c r="D47" s="74"/>
      <c r="E47" s="74"/>
      <c r="F47" s="74"/>
      <c r="G47" s="74"/>
      <c r="H47" s="127"/>
      <c r="I47" s="127"/>
      <c r="J47" s="127"/>
      <c r="K47" s="111"/>
      <c r="L47" s="112"/>
      <c r="M47" s="127"/>
      <c r="N47" s="74"/>
      <c r="O47" s="94"/>
    </row>
    <row r="48" spans="2:15" x14ac:dyDescent="0.2">
      <c r="B48" s="74"/>
      <c r="C48" s="74"/>
      <c r="D48" s="74"/>
      <c r="E48" s="74"/>
      <c r="F48" s="74"/>
      <c r="G48" s="74"/>
      <c r="H48" s="127"/>
      <c r="I48" s="127"/>
      <c r="J48" s="127"/>
      <c r="K48" s="111"/>
      <c r="L48" s="112"/>
      <c r="M48" s="127"/>
      <c r="N48" s="74"/>
      <c r="O48" s="94"/>
    </row>
    <row r="49" spans="2:15" x14ac:dyDescent="0.2">
      <c r="B49" s="74"/>
      <c r="C49" s="74"/>
      <c r="D49" s="74"/>
      <c r="E49" s="74"/>
      <c r="F49" s="74"/>
      <c r="G49" s="74"/>
      <c r="H49" s="127"/>
      <c r="I49" s="127"/>
      <c r="J49" s="127"/>
      <c r="K49" s="111"/>
      <c r="L49" s="112"/>
      <c r="M49" s="127"/>
      <c r="N49" s="74"/>
      <c r="O49" s="94"/>
    </row>
    <row r="50" spans="2:15" x14ac:dyDescent="0.2">
      <c r="B50" s="74"/>
      <c r="C50" s="74"/>
      <c r="D50" s="74"/>
      <c r="E50" s="74"/>
      <c r="F50" s="74"/>
      <c r="G50" s="74"/>
      <c r="H50" s="127"/>
      <c r="I50" s="127"/>
      <c r="J50" s="127"/>
      <c r="K50" s="111"/>
      <c r="L50" s="112"/>
      <c r="M50" s="127"/>
      <c r="N50" s="74"/>
      <c r="O50" s="94"/>
    </row>
    <row r="51" spans="2:15" x14ac:dyDescent="0.2">
      <c r="B51" s="74"/>
      <c r="C51" s="74"/>
      <c r="D51" s="74"/>
      <c r="E51" s="74"/>
      <c r="F51" s="74"/>
      <c r="G51" s="74"/>
      <c r="H51" s="127"/>
      <c r="I51" s="127"/>
      <c r="J51" s="127"/>
      <c r="K51" s="111"/>
      <c r="L51" s="112"/>
      <c r="M51" s="127"/>
      <c r="N51" s="74"/>
      <c r="O51" s="94"/>
    </row>
    <row r="52" spans="2:15" x14ac:dyDescent="0.2">
      <c r="B52" s="74"/>
      <c r="C52" s="74"/>
      <c r="D52" s="74"/>
      <c r="E52" s="74"/>
      <c r="F52" s="74"/>
      <c r="G52" s="74"/>
      <c r="H52" s="127"/>
      <c r="I52" s="127"/>
      <c r="J52" s="127"/>
      <c r="K52" s="111"/>
      <c r="L52" s="112"/>
      <c r="M52" s="127"/>
      <c r="N52" s="74"/>
      <c r="O52" s="94"/>
    </row>
    <row r="53" spans="2:15" x14ac:dyDescent="0.2">
      <c r="B53" s="74"/>
      <c r="C53" s="74"/>
      <c r="D53" s="74"/>
      <c r="E53" s="74"/>
      <c r="F53" s="74"/>
      <c r="G53" s="74"/>
      <c r="H53" s="127"/>
      <c r="I53" s="127"/>
      <c r="J53" s="127"/>
      <c r="K53" s="111"/>
      <c r="L53" s="112"/>
      <c r="M53" s="127"/>
      <c r="N53" s="74"/>
      <c r="O53" s="94"/>
    </row>
    <row r="54" spans="2:15" x14ac:dyDescent="0.2">
      <c r="B54" s="74"/>
      <c r="C54" s="74"/>
      <c r="D54" s="74"/>
      <c r="E54" s="74"/>
      <c r="F54" s="74"/>
      <c r="G54" s="74"/>
      <c r="H54" s="127"/>
      <c r="I54" s="127"/>
      <c r="J54" s="127"/>
      <c r="K54" s="111"/>
      <c r="L54" s="112"/>
      <c r="M54" s="127"/>
      <c r="N54" s="74"/>
      <c r="O54" s="94"/>
    </row>
    <row r="55" spans="2:15" x14ac:dyDescent="0.2">
      <c r="B55" s="74"/>
      <c r="C55" s="74"/>
      <c r="D55" s="74"/>
      <c r="E55" s="74"/>
      <c r="F55" s="74"/>
      <c r="G55" s="74"/>
      <c r="H55" s="127"/>
      <c r="I55" s="127"/>
      <c r="J55" s="127"/>
      <c r="K55" s="111"/>
      <c r="L55" s="112"/>
      <c r="M55" s="127"/>
      <c r="N55" s="74"/>
      <c r="O55" s="94"/>
    </row>
    <row r="56" spans="2:15" x14ac:dyDescent="0.2">
      <c r="B56" s="74"/>
      <c r="C56" s="74"/>
      <c r="D56" s="74"/>
      <c r="E56" s="74"/>
      <c r="F56" s="74"/>
      <c r="G56" s="74"/>
      <c r="H56" s="127"/>
      <c r="I56" s="127"/>
      <c r="J56" s="127"/>
      <c r="K56" s="111"/>
      <c r="L56" s="112"/>
      <c r="M56" s="127"/>
      <c r="N56" s="74"/>
      <c r="O56" s="94"/>
    </row>
    <row r="57" spans="2:15" x14ac:dyDescent="0.2">
      <c r="B57" s="74"/>
      <c r="C57" s="74"/>
      <c r="D57" s="74"/>
      <c r="E57" s="74"/>
      <c r="F57" s="74"/>
      <c r="G57" s="74"/>
      <c r="H57" s="127"/>
      <c r="I57" s="127"/>
      <c r="J57" s="127"/>
      <c r="K57" s="111"/>
      <c r="L57" s="112"/>
      <c r="M57" s="127"/>
      <c r="N57" s="74"/>
      <c r="O57" s="94"/>
    </row>
    <row r="58" spans="2:15" x14ac:dyDescent="0.2">
      <c r="B58" s="74"/>
      <c r="C58" s="74"/>
      <c r="D58" s="74"/>
      <c r="E58" s="74"/>
      <c r="F58" s="74"/>
      <c r="G58" s="74"/>
      <c r="H58" s="127"/>
      <c r="I58" s="127"/>
      <c r="J58" s="127"/>
      <c r="K58" s="111"/>
      <c r="L58" s="112"/>
      <c r="M58" s="127"/>
      <c r="N58" s="74"/>
      <c r="O58" s="94"/>
    </row>
    <row r="59" spans="2:15" x14ac:dyDescent="0.2">
      <c r="B59" s="74"/>
      <c r="C59" s="74"/>
      <c r="D59" s="74"/>
      <c r="E59" s="74"/>
      <c r="F59" s="74"/>
      <c r="G59" s="74"/>
      <c r="H59" s="127"/>
      <c r="I59" s="127"/>
      <c r="J59" s="127"/>
      <c r="K59" s="111"/>
      <c r="L59" s="112"/>
      <c r="M59" s="127"/>
      <c r="N59" s="74"/>
      <c r="O59" s="94"/>
    </row>
    <row r="60" spans="2:15" x14ac:dyDescent="0.2">
      <c r="B60" s="74"/>
      <c r="C60" s="74"/>
      <c r="D60" s="74"/>
      <c r="E60" s="74"/>
      <c r="F60" s="74"/>
      <c r="G60" s="74"/>
      <c r="H60" s="127"/>
      <c r="I60" s="127"/>
      <c r="J60" s="127"/>
      <c r="K60" s="111"/>
      <c r="L60" s="112"/>
      <c r="M60" s="127"/>
      <c r="N60" s="74"/>
      <c r="O60" s="94"/>
    </row>
    <row r="61" spans="2:15" x14ac:dyDescent="0.2">
      <c r="B61" s="74"/>
      <c r="C61" s="74"/>
      <c r="D61" s="74"/>
      <c r="E61" s="74"/>
      <c r="F61" s="74"/>
      <c r="G61" s="74"/>
      <c r="H61" s="127"/>
      <c r="I61" s="127"/>
      <c r="J61" s="127"/>
      <c r="K61" s="111"/>
      <c r="L61" s="112"/>
      <c r="M61" s="127"/>
      <c r="N61" s="74"/>
      <c r="O61" s="94"/>
    </row>
    <row r="62" spans="2:15" x14ac:dyDescent="0.2">
      <c r="B62" s="74"/>
      <c r="C62" s="74"/>
      <c r="D62" s="74"/>
      <c r="E62" s="74"/>
      <c r="F62" s="74"/>
      <c r="G62" s="74"/>
      <c r="H62" s="127"/>
      <c r="I62" s="127"/>
      <c r="J62" s="127"/>
      <c r="K62" s="111"/>
      <c r="L62" s="112"/>
      <c r="M62" s="127"/>
      <c r="N62" s="74"/>
      <c r="O62" s="94"/>
    </row>
    <row r="63" spans="2:15" x14ac:dyDescent="0.2">
      <c r="B63" s="74"/>
      <c r="C63" s="74"/>
      <c r="D63" s="74"/>
      <c r="E63" s="74"/>
      <c r="F63" s="74"/>
      <c r="G63" s="74"/>
      <c r="H63" s="127"/>
      <c r="I63" s="127"/>
      <c r="J63" s="127"/>
      <c r="K63" s="111"/>
      <c r="L63" s="112"/>
      <c r="M63" s="127"/>
      <c r="N63" s="74"/>
      <c r="O63" s="94"/>
    </row>
    <row r="64" spans="2:15" x14ac:dyDescent="0.2">
      <c r="B64" s="74"/>
      <c r="C64" s="74"/>
      <c r="D64" s="74"/>
      <c r="E64" s="74"/>
      <c r="F64" s="74"/>
      <c r="G64" s="74"/>
      <c r="H64" s="127"/>
      <c r="I64" s="127"/>
      <c r="J64" s="127"/>
      <c r="K64" s="111"/>
      <c r="L64" s="112"/>
      <c r="M64" s="127"/>
      <c r="N64" s="74"/>
      <c r="O64" s="94"/>
    </row>
    <row r="65" spans="2:15" x14ac:dyDescent="0.2">
      <c r="B65" s="74"/>
      <c r="C65" s="74"/>
      <c r="D65" s="74"/>
      <c r="E65" s="74"/>
      <c r="F65" s="74"/>
      <c r="G65" s="74"/>
      <c r="H65" s="127"/>
      <c r="I65" s="127"/>
      <c r="J65" s="127"/>
      <c r="K65" s="111"/>
      <c r="L65" s="112"/>
      <c r="M65" s="127"/>
      <c r="N65" s="74"/>
      <c r="O65" s="94"/>
    </row>
    <row r="66" spans="2:15" x14ac:dyDescent="0.2">
      <c r="B66" s="74"/>
      <c r="C66" s="74"/>
      <c r="D66" s="74"/>
      <c r="E66" s="74"/>
      <c r="F66" s="74"/>
      <c r="G66" s="74"/>
      <c r="H66" s="127"/>
      <c r="I66" s="127"/>
      <c r="J66" s="127"/>
      <c r="K66" s="111"/>
      <c r="L66" s="112"/>
      <c r="M66" s="127"/>
      <c r="N66" s="74"/>
      <c r="O66" s="94"/>
    </row>
    <row r="67" spans="2:15" x14ac:dyDescent="0.2">
      <c r="B67" s="74"/>
      <c r="C67" s="74"/>
      <c r="D67" s="74"/>
      <c r="E67" s="74"/>
      <c r="F67" s="74"/>
      <c r="G67" s="74"/>
      <c r="H67" s="127"/>
      <c r="I67" s="127"/>
      <c r="J67" s="127"/>
      <c r="K67" s="111"/>
      <c r="L67" s="112"/>
      <c r="M67" s="127"/>
      <c r="N67" s="74"/>
      <c r="O67" s="94"/>
    </row>
    <row r="68" spans="2:15" x14ac:dyDescent="0.2">
      <c r="B68" s="74"/>
      <c r="C68" s="74"/>
      <c r="D68" s="74"/>
      <c r="E68" s="74"/>
      <c r="F68" s="74"/>
      <c r="G68" s="74"/>
      <c r="H68" s="127"/>
      <c r="I68" s="127"/>
      <c r="J68" s="127"/>
      <c r="K68" s="111"/>
      <c r="L68" s="112"/>
      <c r="M68" s="127"/>
      <c r="N68" s="74"/>
      <c r="O68" s="94"/>
    </row>
    <row r="69" spans="2:15" x14ac:dyDescent="0.2">
      <c r="B69" s="74"/>
      <c r="C69" s="74"/>
      <c r="D69" s="74"/>
      <c r="E69" s="74"/>
      <c r="F69" s="74"/>
      <c r="G69" s="74"/>
      <c r="H69" s="127"/>
      <c r="I69" s="127"/>
      <c r="J69" s="127"/>
      <c r="K69" s="111"/>
      <c r="L69" s="112"/>
      <c r="M69" s="127"/>
      <c r="N69" s="74"/>
      <c r="O69" s="94"/>
    </row>
    <row r="70" spans="2:15" x14ac:dyDescent="0.2">
      <c r="B70" s="74"/>
      <c r="C70" s="74"/>
      <c r="D70" s="74"/>
      <c r="E70" s="74"/>
      <c r="F70" s="74"/>
      <c r="G70" s="74"/>
      <c r="H70" s="127"/>
      <c r="I70" s="127"/>
      <c r="J70" s="127"/>
      <c r="K70" s="111"/>
      <c r="L70" s="112"/>
      <c r="M70" s="127"/>
      <c r="N70" s="74"/>
      <c r="O70" s="94"/>
    </row>
    <row r="71" spans="2:15" x14ac:dyDescent="0.2">
      <c r="B71" s="74"/>
      <c r="C71" s="74"/>
      <c r="D71" s="74"/>
      <c r="E71" s="74"/>
      <c r="F71" s="74"/>
      <c r="G71" s="74"/>
      <c r="H71" s="127"/>
      <c r="I71" s="127"/>
      <c r="J71" s="127"/>
      <c r="K71" s="111"/>
      <c r="L71" s="112"/>
      <c r="M71" s="127"/>
      <c r="N71" s="74"/>
      <c r="O71" s="94"/>
    </row>
    <row r="72" spans="2:15" x14ac:dyDescent="0.2">
      <c r="B72" s="74"/>
      <c r="C72" s="74"/>
      <c r="D72" s="74"/>
      <c r="E72" s="74"/>
      <c r="F72" s="74"/>
      <c r="G72" s="74"/>
      <c r="H72" s="127"/>
      <c r="I72" s="127"/>
      <c r="J72" s="127"/>
      <c r="K72" s="111"/>
      <c r="L72" s="112"/>
      <c r="M72" s="127"/>
      <c r="N72" s="74"/>
      <c r="O72" s="94"/>
    </row>
    <row r="73" spans="2:15" x14ac:dyDescent="0.2">
      <c r="B73" s="74"/>
      <c r="C73" s="74"/>
      <c r="D73" s="74"/>
      <c r="E73" s="74"/>
      <c r="F73" s="74"/>
      <c r="G73" s="74"/>
      <c r="H73" s="127"/>
      <c r="I73" s="127"/>
      <c r="J73" s="127"/>
      <c r="K73" s="111"/>
      <c r="L73" s="112"/>
      <c r="M73" s="127"/>
      <c r="N73" s="74"/>
      <c r="O73" s="94"/>
    </row>
    <row r="74" spans="2:15" x14ac:dyDescent="0.2">
      <c r="B74" s="74"/>
      <c r="C74" s="74"/>
      <c r="D74" s="74"/>
      <c r="E74" s="74"/>
      <c r="F74" s="74"/>
      <c r="G74" s="74"/>
      <c r="H74" s="127"/>
      <c r="I74" s="127"/>
      <c r="J74" s="127"/>
      <c r="K74" s="111"/>
      <c r="L74" s="112"/>
      <c r="M74" s="127"/>
      <c r="N74" s="74"/>
      <c r="O74" s="94"/>
    </row>
    <row r="75" spans="2:15" x14ac:dyDescent="0.2">
      <c r="B75" s="74"/>
      <c r="C75" s="74"/>
      <c r="D75" s="74"/>
      <c r="E75" s="74"/>
      <c r="F75" s="74"/>
      <c r="G75" s="74"/>
      <c r="H75" s="127"/>
      <c r="I75" s="127"/>
      <c r="J75" s="127"/>
      <c r="K75" s="111"/>
      <c r="L75" s="112"/>
      <c r="M75" s="127"/>
      <c r="N75" s="74"/>
      <c r="O75" s="94"/>
    </row>
    <row r="76" spans="2:15" x14ac:dyDescent="0.2">
      <c r="B76" s="74"/>
      <c r="C76" s="74"/>
      <c r="D76" s="74"/>
      <c r="E76" s="74"/>
      <c r="F76" s="74"/>
      <c r="G76" s="74"/>
      <c r="H76" s="127"/>
      <c r="I76" s="127"/>
      <c r="J76" s="127"/>
      <c r="K76" s="111"/>
      <c r="L76" s="112"/>
      <c r="M76" s="127"/>
      <c r="N76" s="74"/>
      <c r="O76" s="94"/>
    </row>
    <row r="77" spans="2:15" x14ac:dyDescent="0.2">
      <c r="B77" s="74"/>
      <c r="C77" s="74"/>
      <c r="D77" s="74"/>
      <c r="E77" s="74"/>
      <c r="F77" s="74"/>
      <c r="G77" s="74"/>
      <c r="H77" s="127"/>
      <c r="I77" s="127"/>
      <c r="J77" s="127"/>
      <c r="K77" s="111"/>
      <c r="L77" s="112"/>
      <c r="M77" s="127"/>
      <c r="N77" s="74"/>
      <c r="O77" s="94"/>
    </row>
    <row r="78" spans="2:15" x14ac:dyDescent="0.2">
      <c r="B78" s="74"/>
      <c r="C78" s="74"/>
      <c r="D78" s="74"/>
      <c r="E78" s="74"/>
      <c r="F78" s="74"/>
      <c r="G78" s="74"/>
      <c r="H78" s="127"/>
      <c r="I78" s="127"/>
      <c r="J78" s="127"/>
      <c r="K78" s="111"/>
      <c r="L78" s="112"/>
      <c r="M78" s="127"/>
      <c r="N78" s="74"/>
      <c r="O78" s="94"/>
    </row>
    <row r="79" spans="2:15" x14ac:dyDescent="0.2">
      <c r="B79" s="74"/>
      <c r="C79" s="74"/>
      <c r="D79" s="74"/>
      <c r="E79" s="74"/>
      <c r="F79" s="74"/>
      <c r="G79" s="74"/>
      <c r="H79" s="127"/>
      <c r="I79" s="127"/>
      <c r="J79" s="127"/>
      <c r="K79" s="111"/>
      <c r="L79" s="112"/>
      <c r="M79" s="127"/>
      <c r="N79" s="74"/>
      <c r="O79" s="94"/>
    </row>
    <row r="80" spans="2:15" x14ac:dyDescent="0.2">
      <c r="B80" s="74"/>
      <c r="C80" s="74"/>
      <c r="D80" s="74"/>
      <c r="E80" s="74"/>
      <c r="F80" s="74"/>
      <c r="G80" s="74"/>
      <c r="H80" s="127"/>
      <c r="I80" s="127"/>
      <c r="J80" s="127"/>
      <c r="K80" s="111"/>
      <c r="L80" s="112"/>
      <c r="M80" s="127"/>
      <c r="N80" s="74"/>
      <c r="O80" s="94"/>
    </row>
    <row r="81" spans="2:15" x14ac:dyDescent="0.2">
      <c r="B81" s="74"/>
      <c r="C81" s="74"/>
      <c r="D81" s="74"/>
      <c r="E81" s="74"/>
      <c r="F81" s="74"/>
      <c r="G81" s="74"/>
      <c r="H81" s="127"/>
      <c r="I81" s="127"/>
      <c r="J81" s="127"/>
      <c r="K81" s="111"/>
      <c r="L81" s="112"/>
      <c r="M81" s="127"/>
      <c r="N81" s="74"/>
      <c r="O81" s="94"/>
    </row>
    <row r="82" spans="2:15" x14ac:dyDescent="0.2">
      <c r="B82" s="74"/>
      <c r="C82" s="74"/>
      <c r="D82" s="74"/>
      <c r="E82" s="74"/>
      <c r="F82" s="74"/>
      <c r="G82" s="74"/>
      <c r="H82" s="127"/>
      <c r="I82" s="127"/>
      <c r="J82" s="127"/>
      <c r="K82" s="111"/>
      <c r="L82" s="112"/>
      <c r="M82" s="127"/>
      <c r="N82" s="74"/>
      <c r="O82" s="94"/>
    </row>
    <row r="83" spans="2:15" x14ac:dyDescent="0.2">
      <c r="B83" s="74"/>
      <c r="C83" s="74"/>
      <c r="D83" s="74"/>
      <c r="E83" s="74"/>
      <c r="F83" s="74"/>
      <c r="G83" s="74"/>
      <c r="H83" s="127"/>
      <c r="I83" s="127"/>
      <c r="J83" s="127"/>
      <c r="K83" s="111"/>
      <c r="L83" s="112"/>
      <c r="M83" s="127"/>
      <c r="N83" s="74"/>
      <c r="O83" s="94"/>
    </row>
    <row r="84" spans="2:15" x14ac:dyDescent="0.2">
      <c r="B84" s="74"/>
      <c r="C84" s="74"/>
      <c r="D84" s="74"/>
      <c r="E84" s="74"/>
      <c r="F84" s="74"/>
      <c r="G84" s="74"/>
      <c r="H84" s="127"/>
      <c r="I84" s="127"/>
      <c r="J84" s="127"/>
      <c r="K84" s="111"/>
      <c r="L84" s="112"/>
      <c r="M84" s="127"/>
      <c r="N84" s="74"/>
      <c r="O84" s="94"/>
    </row>
    <row r="85" spans="2:15" x14ac:dyDescent="0.2">
      <c r="B85" s="74"/>
      <c r="C85" s="74"/>
      <c r="D85" s="74"/>
      <c r="E85" s="74"/>
      <c r="F85" s="74"/>
      <c r="G85" s="74"/>
      <c r="H85" s="127"/>
      <c r="I85" s="127"/>
      <c r="J85" s="127"/>
      <c r="K85" s="111"/>
      <c r="L85" s="112"/>
      <c r="M85" s="127"/>
      <c r="N85" s="74"/>
      <c r="O85" s="94"/>
    </row>
    <row r="86" spans="2:15" x14ac:dyDescent="0.2">
      <c r="B86" s="74"/>
      <c r="C86" s="74"/>
      <c r="D86" s="74"/>
      <c r="E86" s="74"/>
      <c r="F86" s="74"/>
      <c r="G86" s="74"/>
      <c r="H86" s="127"/>
      <c r="I86" s="127"/>
      <c r="J86" s="127"/>
      <c r="K86" s="111"/>
      <c r="L86" s="112"/>
      <c r="M86" s="127"/>
      <c r="N86" s="74"/>
      <c r="O86" s="94"/>
    </row>
    <row r="87" spans="2:15" x14ac:dyDescent="0.2">
      <c r="B87" s="74"/>
      <c r="C87" s="74"/>
      <c r="D87" s="74"/>
      <c r="E87" s="74"/>
      <c r="F87" s="74"/>
      <c r="G87" s="74"/>
      <c r="H87" s="127"/>
      <c r="I87" s="127"/>
      <c r="J87" s="127"/>
      <c r="K87" s="111"/>
      <c r="L87" s="112"/>
      <c r="M87" s="127"/>
      <c r="N87" s="74"/>
      <c r="O87" s="94"/>
    </row>
    <row r="88" spans="2:15" x14ac:dyDescent="0.2">
      <c r="B88" s="74"/>
      <c r="C88" s="74"/>
      <c r="D88" s="74"/>
      <c r="E88" s="74"/>
      <c r="F88" s="74"/>
      <c r="G88" s="74"/>
      <c r="H88" s="127"/>
      <c r="I88" s="127"/>
      <c r="J88" s="127"/>
      <c r="K88" s="111"/>
      <c r="L88" s="112"/>
      <c r="M88" s="127"/>
      <c r="N88" s="74"/>
      <c r="O88" s="94"/>
    </row>
    <row r="89" spans="2:15" x14ac:dyDescent="0.2">
      <c r="B89" s="74"/>
      <c r="C89" s="74"/>
      <c r="D89" s="74"/>
      <c r="E89" s="74"/>
      <c r="F89" s="74"/>
      <c r="G89" s="74"/>
      <c r="H89" s="127"/>
      <c r="I89" s="127"/>
      <c r="J89" s="127"/>
      <c r="K89" s="111"/>
      <c r="L89" s="112"/>
      <c r="M89" s="127"/>
      <c r="N89" s="74"/>
      <c r="O89" s="94"/>
    </row>
    <row r="90" spans="2:15" x14ac:dyDescent="0.2">
      <c r="B90" s="74"/>
      <c r="C90" s="74"/>
      <c r="D90" s="74"/>
      <c r="E90" s="74"/>
      <c r="F90" s="74"/>
      <c r="G90" s="74"/>
      <c r="H90" s="127"/>
      <c r="I90" s="127"/>
      <c r="J90" s="127"/>
      <c r="K90" s="111"/>
      <c r="L90" s="112"/>
      <c r="M90" s="127"/>
      <c r="N90" s="74"/>
      <c r="O90" s="94"/>
    </row>
    <row r="91" spans="2:15" x14ac:dyDescent="0.2">
      <c r="B91" s="74"/>
      <c r="C91" s="74"/>
      <c r="D91" s="74"/>
      <c r="E91" s="74"/>
      <c r="F91" s="74"/>
      <c r="G91" s="74"/>
      <c r="H91" s="127"/>
      <c r="I91" s="127"/>
      <c r="J91" s="127"/>
      <c r="K91" s="111"/>
      <c r="L91" s="112"/>
      <c r="M91" s="129"/>
      <c r="N91" s="74"/>
      <c r="O91" s="94"/>
    </row>
    <row r="92" spans="2:15" x14ac:dyDescent="0.2">
      <c r="B92" s="74"/>
      <c r="C92" s="74"/>
      <c r="D92" s="74"/>
      <c r="E92" s="74"/>
      <c r="F92" s="74"/>
      <c r="G92" s="74"/>
      <c r="H92" s="127"/>
      <c r="I92" s="127"/>
      <c r="J92" s="127"/>
      <c r="K92" s="111"/>
      <c r="L92" s="112"/>
      <c r="M92" s="129"/>
      <c r="N92" s="74"/>
      <c r="O92" s="94"/>
    </row>
    <row r="93" spans="2:15" x14ac:dyDescent="0.2">
      <c r="B93" s="74"/>
      <c r="C93" s="74"/>
      <c r="D93" s="74"/>
      <c r="E93" s="74"/>
      <c r="F93" s="74"/>
      <c r="G93" s="74"/>
      <c r="H93" s="127"/>
      <c r="I93" s="127"/>
      <c r="J93" s="127"/>
      <c r="K93" s="111"/>
      <c r="L93" s="112"/>
      <c r="M93" s="129"/>
      <c r="N93" s="74"/>
      <c r="O93" s="94"/>
    </row>
    <row r="94" spans="2:15" x14ac:dyDescent="0.2">
      <c r="B94" s="74"/>
      <c r="C94" s="74"/>
      <c r="D94" s="74"/>
      <c r="E94" s="74"/>
      <c r="F94" s="74"/>
      <c r="G94" s="74"/>
      <c r="H94" s="127"/>
      <c r="I94" s="127"/>
      <c r="J94" s="127"/>
      <c r="K94" s="111"/>
      <c r="L94" s="112"/>
      <c r="M94" s="129"/>
      <c r="N94" s="74"/>
      <c r="O94" s="94"/>
    </row>
    <row r="95" spans="2:15" x14ac:dyDescent="0.2">
      <c r="B95" s="74"/>
      <c r="C95" s="74"/>
      <c r="D95" s="74"/>
      <c r="E95" s="74"/>
      <c r="F95" s="74"/>
      <c r="G95" s="74"/>
      <c r="H95" s="127"/>
      <c r="I95" s="127"/>
      <c r="J95" s="127"/>
      <c r="K95" s="111"/>
      <c r="L95" s="112"/>
      <c r="M95" s="129"/>
      <c r="N95" s="74"/>
      <c r="O95" s="94"/>
    </row>
    <row r="96" spans="2:15" x14ac:dyDescent="0.2">
      <c r="B96" s="74"/>
      <c r="C96" s="74"/>
      <c r="D96" s="74"/>
      <c r="E96" s="74"/>
      <c r="F96" s="74"/>
      <c r="G96" s="74"/>
      <c r="H96" s="127"/>
      <c r="I96" s="127"/>
      <c r="J96" s="127"/>
      <c r="K96" s="111"/>
      <c r="L96" s="112"/>
      <c r="M96" s="129"/>
      <c r="N96" s="74"/>
      <c r="O96" s="94"/>
    </row>
    <row r="97" spans="2:15" x14ac:dyDescent="0.2">
      <c r="B97" s="74"/>
      <c r="C97" s="74"/>
      <c r="D97" s="74"/>
      <c r="E97" s="74"/>
      <c r="F97" s="74"/>
      <c r="G97" s="74"/>
      <c r="H97" s="127"/>
      <c r="I97" s="127"/>
      <c r="J97" s="127"/>
      <c r="K97" s="111"/>
      <c r="L97" s="112"/>
      <c r="M97" s="129"/>
      <c r="N97" s="74"/>
      <c r="O97" s="94"/>
    </row>
    <row r="98" spans="2:15" x14ac:dyDescent="0.2">
      <c r="B98" s="74"/>
      <c r="C98" s="74"/>
      <c r="D98" s="74"/>
      <c r="E98" s="74"/>
      <c r="F98" s="74"/>
      <c r="G98" s="74"/>
      <c r="H98" s="127"/>
      <c r="I98" s="127"/>
      <c r="J98" s="127"/>
      <c r="K98" s="111"/>
      <c r="L98" s="112"/>
      <c r="M98" s="129"/>
      <c r="N98" s="74"/>
      <c r="O98" s="94"/>
    </row>
    <row r="99" spans="2:15" x14ac:dyDescent="0.2">
      <c r="B99" s="74"/>
      <c r="C99" s="74"/>
      <c r="D99" s="74"/>
      <c r="E99" s="74"/>
      <c r="F99" s="74"/>
      <c r="G99" s="74"/>
      <c r="H99" s="127"/>
      <c r="I99" s="127"/>
      <c r="J99" s="127"/>
      <c r="K99" s="111"/>
      <c r="L99" s="112"/>
      <c r="M99" s="129"/>
      <c r="N99" s="74"/>
      <c r="O99" s="94"/>
    </row>
    <row r="100" spans="2:15" x14ac:dyDescent="0.2">
      <c r="B100" s="74"/>
      <c r="C100" s="74"/>
      <c r="D100" s="74"/>
      <c r="E100" s="74"/>
      <c r="F100" s="74"/>
      <c r="G100" s="74"/>
      <c r="H100" s="127"/>
      <c r="I100" s="127"/>
      <c r="J100" s="127"/>
      <c r="K100" s="111"/>
      <c r="L100" s="112"/>
      <c r="M100" s="129"/>
      <c r="N100" s="74"/>
      <c r="O100" s="94"/>
    </row>
    <row r="101" spans="2:15" x14ac:dyDescent="0.2">
      <c r="B101" s="74"/>
      <c r="C101" s="74"/>
      <c r="D101" s="74"/>
      <c r="E101" s="74"/>
      <c r="F101" s="74"/>
      <c r="G101" s="74"/>
      <c r="H101" s="127"/>
      <c r="I101" s="127"/>
      <c r="J101" s="127"/>
      <c r="K101" s="111"/>
      <c r="L101" s="112"/>
      <c r="M101" s="129"/>
      <c r="N101" s="74"/>
      <c r="O101" s="94"/>
    </row>
    <row r="102" spans="2:15" x14ac:dyDescent="0.2">
      <c r="B102" s="74"/>
      <c r="C102" s="74"/>
      <c r="D102" s="74"/>
      <c r="E102" s="74"/>
      <c r="F102" s="74"/>
      <c r="G102" s="74"/>
      <c r="H102" s="127"/>
      <c r="I102" s="127"/>
      <c r="J102" s="127"/>
      <c r="K102" s="111"/>
      <c r="L102" s="112"/>
      <c r="M102" s="129"/>
      <c r="N102" s="74"/>
      <c r="O102" s="94"/>
    </row>
    <row r="103" spans="2:15" x14ac:dyDescent="0.2">
      <c r="B103" s="74"/>
      <c r="C103" s="74"/>
      <c r="D103" s="74"/>
      <c r="E103" s="74"/>
      <c r="F103" s="74"/>
      <c r="G103" s="74"/>
      <c r="H103" s="127"/>
      <c r="I103" s="127"/>
      <c r="J103" s="127"/>
      <c r="K103" s="111"/>
      <c r="L103" s="112"/>
      <c r="M103" s="129"/>
      <c r="N103" s="74"/>
      <c r="O103" s="94"/>
    </row>
    <row r="104" spans="2:15" x14ac:dyDescent="0.2">
      <c r="B104" s="74"/>
      <c r="C104" s="74"/>
      <c r="D104" s="74"/>
      <c r="E104" s="74"/>
      <c r="F104" s="74"/>
      <c r="G104" s="74"/>
      <c r="H104" s="127"/>
      <c r="I104" s="127"/>
      <c r="J104" s="127"/>
      <c r="K104" s="111"/>
      <c r="L104" s="112"/>
      <c r="M104" s="129"/>
      <c r="N104" s="74"/>
      <c r="O104" s="94"/>
    </row>
    <row r="105" spans="2:15" x14ac:dyDescent="0.2">
      <c r="B105" s="74"/>
      <c r="C105" s="74"/>
      <c r="D105" s="74"/>
      <c r="E105" s="74"/>
      <c r="F105" s="74"/>
      <c r="G105" s="74"/>
      <c r="H105" s="127"/>
      <c r="I105" s="127"/>
      <c r="J105" s="127"/>
      <c r="K105" s="111"/>
      <c r="L105" s="112"/>
      <c r="M105" s="129"/>
      <c r="N105" s="74"/>
      <c r="O105" s="94"/>
    </row>
    <row r="106" spans="2:15" x14ac:dyDescent="0.2">
      <c r="B106" s="74"/>
      <c r="C106" s="74"/>
      <c r="D106" s="74"/>
      <c r="E106" s="74"/>
      <c r="F106" s="74"/>
      <c r="G106" s="74"/>
      <c r="H106" s="127"/>
      <c r="I106" s="127"/>
      <c r="J106" s="127"/>
      <c r="K106" s="111"/>
      <c r="L106" s="112"/>
      <c r="M106" s="129"/>
      <c r="N106" s="74"/>
      <c r="O106" s="94"/>
    </row>
    <row r="107" spans="2:15" x14ac:dyDescent="0.2">
      <c r="B107" s="74"/>
      <c r="C107" s="74"/>
      <c r="D107" s="74"/>
      <c r="E107" s="74"/>
      <c r="F107" s="74"/>
      <c r="G107" s="74"/>
      <c r="H107" s="127"/>
      <c r="I107" s="127"/>
      <c r="J107" s="127"/>
      <c r="K107" s="111"/>
      <c r="L107" s="112"/>
      <c r="M107" s="129"/>
      <c r="N107" s="74"/>
      <c r="O107" s="94"/>
    </row>
    <row r="108" spans="2:15" x14ac:dyDescent="0.2">
      <c r="B108" s="74"/>
      <c r="C108" s="74"/>
      <c r="D108" s="74"/>
      <c r="E108" s="74"/>
      <c r="F108" s="74"/>
      <c r="G108" s="74"/>
      <c r="H108" s="127"/>
      <c r="I108" s="127"/>
      <c r="J108" s="127"/>
      <c r="K108" s="111"/>
      <c r="L108" s="112"/>
      <c r="M108" s="129"/>
      <c r="N108" s="74"/>
      <c r="O108" s="94"/>
    </row>
    <row r="109" spans="2:15" x14ac:dyDescent="0.2">
      <c r="B109" s="74"/>
      <c r="C109" s="74"/>
      <c r="D109" s="74"/>
      <c r="E109" s="74"/>
      <c r="F109" s="74"/>
      <c r="G109" s="74"/>
      <c r="H109" s="127"/>
      <c r="I109" s="127"/>
      <c r="J109" s="127"/>
      <c r="K109" s="111"/>
      <c r="L109" s="112"/>
      <c r="M109" s="129"/>
      <c r="N109" s="74"/>
      <c r="O109" s="94"/>
    </row>
    <row r="110" spans="2:15" x14ac:dyDescent="0.2">
      <c r="B110" s="74"/>
      <c r="C110" s="74"/>
      <c r="D110" s="74"/>
      <c r="E110" s="74"/>
      <c r="F110" s="74"/>
      <c r="G110" s="74"/>
      <c r="H110" s="127"/>
      <c r="I110" s="127"/>
      <c r="J110" s="127"/>
      <c r="K110" s="111"/>
      <c r="L110" s="112"/>
      <c r="M110" s="129"/>
      <c r="N110" s="74"/>
      <c r="O110" s="94"/>
    </row>
    <row r="111" spans="2:15" x14ac:dyDescent="0.2">
      <c r="B111" s="74"/>
      <c r="C111" s="74"/>
      <c r="D111" s="74"/>
      <c r="E111" s="74"/>
      <c r="F111" s="74"/>
      <c r="G111" s="74"/>
      <c r="H111" s="127"/>
      <c r="I111" s="127"/>
      <c r="J111" s="127"/>
      <c r="K111" s="111"/>
      <c r="L111" s="112"/>
      <c r="M111" s="129"/>
      <c r="N111" s="74"/>
      <c r="O111" s="94"/>
    </row>
    <row r="112" spans="2:15" x14ac:dyDescent="0.2">
      <c r="B112" s="74"/>
      <c r="C112" s="74"/>
      <c r="D112" s="74"/>
      <c r="E112" s="74"/>
      <c r="F112" s="74"/>
      <c r="G112" s="74"/>
      <c r="H112" s="127"/>
      <c r="I112" s="127"/>
      <c r="J112" s="127"/>
      <c r="K112" s="111"/>
      <c r="L112" s="112"/>
      <c r="M112" s="129"/>
      <c r="N112" s="74"/>
      <c r="O112" s="94"/>
    </row>
    <row r="113" spans="2:15" x14ac:dyDescent="0.2">
      <c r="B113" s="74"/>
      <c r="C113" s="74"/>
      <c r="D113" s="74"/>
      <c r="E113" s="74"/>
      <c r="F113" s="74"/>
      <c r="G113" s="74"/>
      <c r="H113" s="127"/>
      <c r="I113" s="127"/>
      <c r="J113" s="127"/>
      <c r="K113" s="111"/>
      <c r="L113" s="112"/>
      <c r="M113" s="129"/>
      <c r="N113" s="74"/>
      <c r="O113" s="94"/>
    </row>
    <row r="114" spans="2:15" x14ac:dyDescent="0.2">
      <c r="B114" s="74"/>
      <c r="C114" s="74"/>
      <c r="D114" s="74"/>
      <c r="E114" s="74"/>
      <c r="F114" s="74"/>
      <c r="G114" s="74"/>
      <c r="H114" s="127"/>
      <c r="I114" s="127"/>
      <c r="J114" s="127"/>
      <c r="K114" s="111"/>
      <c r="L114" s="112"/>
      <c r="M114" s="129"/>
      <c r="N114" s="74"/>
      <c r="O114" s="94"/>
    </row>
    <row r="115" spans="2:15" x14ac:dyDescent="0.2">
      <c r="B115" s="74"/>
      <c r="C115" s="74"/>
      <c r="D115" s="74"/>
      <c r="E115" s="74"/>
      <c r="F115" s="74"/>
      <c r="G115" s="74"/>
      <c r="H115" s="127"/>
      <c r="I115" s="127"/>
      <c r="J115" s="127"/>
      <c r="K115" s="111"/>
      <c r="L115" s="112"/>
      <c r="M115" s="129"/>
      <c r="N115" s="74"/>
      <c r="O115" s="94"/>
    </row>
    <row r="116" spans="2:15" x14ac:dyDescent="0.2">
      <c r="B116" s="74"/>
      <c r="C116" s="74"/>
      <c r="D116" s="74"/>
      <c r="E116" s="74"/>
      <c r="F116" s="74"/>
      <c r="G116" s="74"/>
      <c r="H116" s="127"/>
      <c r="I116" s="127"/>
      <c r="J116" s="127"/>
      <c r="K116" s="111"/>
      <c r="L116" s="112"/>
      <c r="M116" s="129"/>
      <c r="N116" s="74"/>
      <c r="O116" s="94"/>
    </row>
    <row r="117" spans="2:15" x14ac:dyDescent="0.2">
      <c r="B117" s="74"/>
      <c r="C117" s="74"/>
      <c r="D117" s="74"/>
      <c r="E117" s="74"/>
      <c r="F117" s="74"/>
      <c r="G117" s="74"/>
      <c r="H117" s="127"/>
      <c r="I117" s="127"/>
      <c r="J117" s="127"/>
      <c r="K117" s="111"/>
      <c r="L117" s="112"/>
      <c r="M117" s="129"/>
      <c r="N117" s="74"/>
      <c r="O117" s="94"/>
    </row>
    <row r="118" spans="2:15" x14ac:dyDescent="0.2">
      <c r="B118" s="74"/>
      <c r="C118" s="74"/>
      <c r="D118" s="74"/>
      <c r="E118" s="74"/>
      <c r="F118" s="74"/>
      <c r="G118" s="74"/>
      <c r="H118" s="127"/>
      <c r="I118" s="127"/>
      <c r="J118" s="127"/>
      <c r="K118" s="111"/>
      <c r="L118" s="112"/>
      <c r="M118" s="129"/>
      <c r="N118" s="74"/>
      <c r="O118" s="94"/>
    </row>
    <row r="119" spans="2:15" x14ac:dyDescent="0.2">
      <c r="B119" s="74"/>
      <c r="C119" s="74"/>
      <c r="D119" s="74"/>
      <c r="E119" s="74"/>
      <c r="F119" s="74"/>
      <c r="G119" s="74"/>
      <c r="H119" s="127"/>
      <c r="I119" s="127"/>
      <c r="J119" s="127"/>
      <c r="K119" s="111"/>
      <c r="L119" s="112"/>
      <c r="M119" s="129"/>
      <c r="N119" s="74"/>
      <c r="O119" s="94"/>
    </row>
    <row r="120" spans="2:15" x14ac:dyDescent="0.2">
      <c r="B120" s="74"/>
      <c r="C120" s="74"/>
      <c r="D120" s="74"/>
      <c r="E120" s="74"/>
      <c r="F120" s="74"/>
      <c r="G120" s="74"/>
      <c r="H120" s="127"/>
      <c r="I120" s="127"/>
      <c r="J120" s="127"/>
      <c r="K120" s="111"/>
      <c r="L120" s="112"/>
      <c r="M120" s="129"/>
      <c r="N120" s="74"/>
      <c r="O120" s="94"/>
    </row>
    <row r="121" spans="2:15" x14ac:dyDescent="0.2">
      <c r="B121" s="74"/>
      <c r="C121" s="74"/>
      <c r="D121" s="74"/>
      <c r="E121" s="74"/>
      <c r="F121" s="74"/>
      <c r="G121" s="74"/>
      <c r="H121" s="127"/>
      <c r="I121" s="127"/>
      <c r="J121" s="127"/>
      <c r="K121" s="111"/>
      <c r="L121" s="112"/>
      <c r="M121" s="129"/>
      <c r="N121" s="74"/>
      <c r="O121" s="94"/>
    </row>
    <row r="122" spans="2:15" x14ac:dyDescent="0.2">
      <c r="B122" s="74"/>
      <c r="C122" s="74"/>
      <c r="D122" s="74"/>
      <c r="E122" s="74"/>
      <c r="F122" s="74"/>
      <c r="G122" s="74"/>
      <c r="H122" s="127"/>
      <c r="I122" s="127"/>
      <c r="J122" s="127"/>
      <c r="K122" s="111"/>
      <c r="L122" s="112"/>
      <c r="M122" s="129"/>
      <c r="N122" s="74"/>
      <c r="O122" s="94"/>
    </row>
    <row r="123" spans="2:15" x14ac:dyDescent="0.2">
      <c r="B123" s="74"/>
      <c r="C123" s="74"/>
      <c r="D123" s="74"/>
      <c r="E123" s="74"/>
      <c r="F123" s="74"/>
      <c r="G123" s="74"/>
      <c r="H123" s="127"/>
      <c r="I123" s="127"/>
      <c r="J123" s="127"/>
      <c r="K123" s="111"/>
      <c r="L123" s="112"/>
      <c r="M123" s="129"/>
      <c r="N123" s="74"/>
      <c r="O123" s="94"/>
    </row>
    <row r="124" spans="2:15" x14ac:dyDescent="0.2">
      <c r="B124" s="74"/>
      <c r="C124" s="74"/>
      <c r="D124" s="74"/>
      <c r="E124" s="74"/>
      <c r="F124" s="74"/>
      <c r="G124" s="74"/>
      <c r="H124" s="127"/>
      <c r="I124" s="127"/>
      <c r="J124" s="127"/>
      <c r="K124" s="111"/>
      <c r="L124" s="112"/>
      <c r="M124" s="129"/>
      <c r="N124" s="74"/>
      <c r="O124" s="94"/>
    </row>
    <row r="125" spans="2:15" x14ac:dyDescent="0.2">
      <c r="B125" s="74"/>
      <c r="C125" s="74"/>
      <c r="D125" s="74"/>
      <c r="E125" s="74"/>
      <c r="F125" s="74"/>
      <c r="G125" s="74"/>
      <c r="H125" s="127"/>
      <c r="I125" s="127"/>
      <c r="J125" s="127"/>
      <c r="K125" s="111"/>
      <c r="L125" s="112"/>
      <c r="M125" s="129"/>
      <c r="N125" s="74"/>
      <c r="O125" s="94"/>
    </row>
    <row r="126" spans="2:15" x14ac:dyDescent="0.2">
      <c r="B126" s="74"/>
      <c r="C126" s="74"/>
      <c r="D126" s="74"/>
      <c r="E126" s="74"/>
      <c r="F126" s="74"/>
      <c r="G126" s="74"/>
      <c r="H126" s="127"/>
      <c r="I126" s="127"/>
      <c r="J126" s="127"/>
      <c r="K126" s="111"/>
      <c r="L126" s="112"/>
      <c r="M126" s="129"/>
      <c r="N126" s="74"/>
      <c r="O126" s="94"/>
    </row>
    <row r="127" spans="2:15" x14ac:dyDescent="0.2">
      <c r="B127" s="74"/>
      <c r="C127" s="74"/>
      <c r="D127" s="74"/>
      <c r="E127" s="74"/>
      <c r="F127" s="74"/>
      <c r="G127" s="74"/>
      <c r="H127" s="127"/>
      <c r="I127" s="127"/>
      <c r="J127" s="127"/>
      <c r="K127" s="111"/>
      <c r="L127" s="112"/>
      <c r="M127" s="129"/>
      <c r="N127" s="74"/>
      <c r="O127" s="94"/>
    </row>
    <row r="128" spans="2:15" x14ac:dyDescent="0.2">
      <c r="B128" s="74"/>
      <c r="C128" s="74"/>
      <c r="D128" s="74"/>
      <c r="E128" s="74"/>
      <c r="F128" s="74"/>
      <c r="G128" s="74"/>
      <c r="H128" s="127"/>
      <c r="I128" s="127"/>
      <c r="J128" s="127"/>
      <c r="K128" s="111"/>
      <c r="L128" s="112"/>
      <c r="M128" s="129"/>
      <c r="N128" s="74"/>
      <c r="O128" s="94"/>
    </row>
    <row r="129" spans="2:15" x14ac:dyDescent="0.2">
      <c r="B129" s="74"/>
      <c r="C129" s="74"/>
      <c r="D129" s="74"/>
      <c r="E129" s="74"/>
      <c r="F129" s="74"/>
      <c r="G129" s="74"/>
      <c r="H129" s="127"/>
      <c r="I129" s="127"/>
      <c r="J129" s="127"/>
      <c r="K129" s="111"/>
      <c r="L129" s="112"/>
      <c r="M129" s="129"/>
      <c r="N129" s="74"/>
      <c r="O129" s="94"/>
    </row>
    <row r="130" spans="2:15" x14ac:dyDescent="0.2">
      <c r="B130" s="74"/>
      <c r="C130" s="74"/>
      <c r="D130" s="74"/>
      <c r="E130" s="74"/>
      <c r="F130" s="74"/>
      <c r="G130" s="74"/>
      <c r="H130" s="127"/>
      <c r="I130" s="127"/>
      <c r="J130" s="127"/>
      <c r="K130" s="111"/>
      <c r="L130" s="112"/>
      <c r="M130" s="129"/>
      <c r="N130" s="74"/>
      <c r="O130" s="94"/>
    </row>
    <row r="131" spans="2:15" x14ac:dyDescent="0.2">
      <c r="B131" s="74"/>
      <c r="C131" s="74"/>
      <c r="D131" s="74"/>
      <c r="E131" s="74"/>
      <c r="F131" s="74"/>
      <c r="G131" s="74"/>
      <c r="H131" s="127"/>
      <c r="I131" s="127"/>
      <c r="J131" s="127"/>
      <c r="K131" s="111"/>
      <c r="L131" s="112"/>
      <c r="M131" s="129"/>
      <c r="N131" s="74"/>
      <c r="O131" s="94"/>
    </row>
    <row r="132" spans="2:15" x14ac:dyDescent="0.2">
      <c r="B132" s="74"/>
      <c r="C132" s="74"/>
      <c r="D132" s="74"/>
      <c r="E132" s="74"/>
      <c r="F132" s="74"/>
      <c r="G132" s="74"/>
      <c r="H132" s="127"/>
      <c r="I132" s="127"/>
      <c r="J132" s="127"/>
      <c r="K132" s="111"/>
      <c r="L132" s="112"/>
      <c r="M132" s="129"/>
      <c r="N132" s="74"/>
      <c r="O132" s="94"/>
    </row>
    <row r="133" spans="2:15" x14ac:dyDescent="0.2">
      <c r="B133" s="74"/>
      <c r="C133" s="74"/>
      <c r="D133" s="74"/>
      <c r="E133" s="74"/>
      <c r="F133" s="74"/>
      <c r="G133" s="74"/>
      <c r="H133" s="127"/>
      <c r="I133" s="127"/>
      <c r="J133" s="127"/>
      <c r="K133" s="111"/>
      <c r="L133" s="112"/>
      <c r="M133" s="129"/>
      <c r="N133" s="74"/>
      <c r="O133" s="94"/>
    </row>
    <row r="134" spans="2:15" x14ac:dyDescent="0.2">
      <c r="B134" s="74"/>
      <c r="C134" s="74"/>
      <c r="D134" s="74"/>
      <c r="E134" s="74"/>
      <c r="F134" s="74"/>
      <c r="G134" s="74"/>
      <c r="H134" s="127"/>
      <c r="I134" s="127"/>
      <c r="J134" s="127"/>
      <c r="K134" s="111"/>
      <c r="L134" s="112"/>
      <c r="M134" s="129"/>
      <c r="N134" s="74"/>
      <c r="O134" s="94"/>
    </row>
    <row r="135" spans="2:15" x14ac:dyDescent="0.2">
      <c r="B135" s="74"/>
      <c r="C135" s="74"/>
      <c r="D135" s="74"/>
      <c r="E135" s="74"/>
      <c r="F135" s="74"/>
      <c r="G135" s="74"/>
      <c r="H135" s="127"/>
      <c r="I135" s="127"/>
      <c r="J135" s="127"/>
      <c r="K135" s="111"/>
      <c r="L135" s="112"/>
      <c r="M135" s="129"/>
      <c r="N135" s="74"/>
      <c r="O135" s="94"/>
    </row>
    <row r="136" spans="2:15" x14ac:dyDescent="0.2">
      <c r="B136" s="74"/>
      <c r="C136" s="74"/>
      <c r="D136" s="74"/>
      <c r="E136" s="74"/>
      <c r="F136" s="74"/>
      <c r="G136" s="74"/>
      <c r="H136" s="127"/>
      <c r="I136" s="127"/>
      <c r="J136" s="127"/>
      <c r="K136" s="111"/>
      <c r="L136" s="112"/>
      <c r="M136" s="129"/>
      <c r="N136" s="74"/>
      <c r="O136" s="94"/>
    </row>
    <row r="137" spans="2:15" x14ac:dyDescent="0.2">
      <c r="B137" s="74"/>
      <c r="C137" s="74"/>
      <c r="D137" s="74"/>
      <c r="E137" s="74"/>
      <c r="F137" s="74"/>
      <c r="G137" s="74"/>
      <c r="H137" s="127"/>
      <c r="I137" s="127"/>
      <c r="J137" s="127"/>
      <c r="K137" s="111"/>
      <c r="L137" s="112"/>
      <c r="M137" s="129"/>
      <c r="N137" s="74"/>
      <c r="O137" s="94"/>
    </row>
    <row r="138" spans="2:15" x14ac:dyDescent="0.2">
      <c r="B138" s="74"/>
      <c r="C138" s="74"/>
      <c r="D138" s="74"/>
      <c r="E138" s="74"/>
      <c r="F138" s="74"/>
      <c r="G138" s="74"/>
      <c r="H138" s="127"/>
      <c r="I138" s="127"/>
      <c r="J138" s="127"/>
      <c r="K138" s="111"/>
      <c r="L138" s="112"/>
      <c r="M138" s="129"/>
      <c r="N138" s="74"/>
      <c r="O138" s="94"/>
    </row>
    <row r="139" spans="2:15" x14ac:dyDescent="0.2">
      <c r="B139" s="74"/>
      <c r="C139" s="74"/>
      <c r="D139" s="74"/>
      <c r="E139" s="74"/>
      <c r="F139" s="74"/>
      <c r="G139" s="74"/>
      <c r="H139" s="127"/>
      <c r="I139" s="127"/>
      <c r="J139" s="127"/>
      <c r="K139" s="111"/>
      <c r="L139" s="112"/>
      <c r="M139" s="129"/>
      <c r="N139" s="74"/>
      <c r="O139" s="94"/>
    </row>
    <row r="140" spans="2:15" x14ac:dyDescent="0.2">
      <c r="B140" s="74"/>
      <c r="C140" s="74"/>
      <c r="D140" s="74"/>
      <c r="E140" s="74"/>
      <c r="F140" s="74"/>
      <c r="G140" s="74"/>
      <c r="H140" s="127"/>
      <c r="I140" s="127"/>
      <c r="J140" s="127"/>
      <c r="K140" s="111"/>
      <c r="L140" s="112"/>
      <c r="M140" s="129"/>
      <c r="N140" s="74"/>
      <c r="O140" s="94"/>
    </row>
    <row r="141" spans="2:15" x14ac:dyDescent="0.2">
      <c r="B141" s="74"/>
      <c r="C141" s="74"/>
      <c r="D141" s="74"/>
      <c r="E141" s="74"/>
      <c r="F141" s="74"/>
      <c r="G141" s="74"/>
      <c r="H141" s="127"/>
      <c r="I141" s="127"/>
      <c r="J141" s="127"/>
      <c r="K141" s="111"/>
      <c r="L141" s="112"/>
      <c r="M141" s="129"/>
      <c r="N141" s="74"/>
      <c r="O141" s="94"/>
    </row>
    <row r="142" spans="2:15" x14ac:dyDescent="0.2">
      <c r="B142" s="74"/>
      <c r="C142" s="74"/>
      <c r="D142" s="74"/>
      <c r="E142" s="74"/>
      <c r="F142" s="74"/>
      <c r="G142" s="74"/>
      <c r="H142" s="127"/>
      <c r="I142" s="127"/>
      <c r="J142" s="127"/>
      <c r="K142" s="111"/>
      <c r="L142" s="112"/>
      <c r="M142" s="129"/>
      <c r="N142" s="74"/>
      <c r="O142" s="94"/>
    </row>
    <row r="143" spans="2:15" x14ac:dyDescent="0.2">
      <c r="B143" s="74"/>
      <c r="C143" s="74"/>
      <c r="D143" s="74"/>
      <c r="E143" s="74"/>
      <c r="F143" s="74"/>
      <c r="G143" s="74"/>
      <c r="H143" s="127"/>
      <c r="I143" s="127"/>
      <c r="J143" s="127"/>
      <c r="K143" s="111"/>
      <c r="L143" s="112"/>
      <c r="M143" s="129"/>
      <c r="N143" s="74"/>
      <c r="O143" s="94"/>
    </row>
    <row r="144" spans="2:15" x14ac:dyDescent="0.2">
      <c r="B144" s="74"/>
      <c r="C144" s="74"/>
      <c r="D144" s="74"/>
      <c r="E144" s="74"/>
      <c r="F144" s="74"/>
      <c r="G144" s="74"/>
      <c r="H144" s="127"/>
      <c r="I144" s="127"/>
      <c r="J144" s="127"/>
      <c r="K144" s="111"/>
      <c r="L144" s="112"/>
      <c r="M144" s="129"/>
      <c r="N144" s="74"/>
      <c r="O144" s="94"/>
    </row>
    <row r="145" spans="2:15" x14ac:dyDescent="0.2">
      <c r="B145" s="74"/>
      <c r="C145" s="74"/>
      <c r="D145" s="74"/>
      <c r="E145" s="74"/>
      <c r="F145" s="74"/>
      <c r="G145" s="74"/>
      <c r="H145" s="127"/>
      <c r="I145" s="127"/>
      <c r="J145" s="127"/>
      <c r="K145" s="111"/>
      <c r="L145" s="112"/>
      <c r="M145" s="129"/>
      <c r="N145" s="74"/>
      <c r="O145" s="94"/>
    </row>
    <row r="146" spans="2:15" x14ac:dyDescent="0.2">
      <c r="B146" s="74"/>
      <c r="C146" s="74"/>
      <c r="D146" s="74"/>
      <c r="E146" s="74"/>
      <c r="F146" s="74"/>
      <c r="G146" s="74"/>
      <c r="H146" s="127"/>
      <c r="I146" s="127"/>
      <c r="J146" s="127"/>
      <c r="K146" s="111"/>
      <c r="L146" s="112"/>
      <c r="M146" s="129"/>
      <c r="N146" s="74"/>
      <c r="O146" s="94"/>
    </row>
    <row r="147" spans="2:15" x14ac:dyDescent="0.2">
      <c r="B147" s="74"/>
      <c r="C147" s="74"/>
      <c r="D147" s="74"/>
      <c r="E147" s="74"/>
      <c r="F147" s="74"/>
      <c r="G147" s="74"/>
      <c r="H147" s="127"/>
      <c r="I147" s="127"/>
      <c r="J147" s="127"/>
      <c r="K147" s="111"/>
      <c r="L147" s="112"/>
      <c r="M147" s="129"/>
      <c r="N147" s="74"/>
      <c r="O147" s="94"/>
    </row>
    <row r="148" spans="2:15" x14ac:dyDescent="0.2">
      <c r="B148" s="74"/>
      <c r="C148" s="74"/>
      <c r="D148" s="74"/>
      <c r="E148" s="74"/>
      <c r="F148" s="74"/>
      <c r="G148" s="74"/>
      <c r="H148" s="127"/>
      <c r="I148" s="127"/>
      <c r="J148" s="127"/>
      <c r="K148" s="111"/>
      <c r="L148" s="112"/>
      <c r="M148" s="129"/>
      <c r="N148" s="74"/>
      <c r="O148" s="94"/>
    </row>
    <row r="149" spans="2:15" x14ac:dyDescent="0.2">
      <c r="B149" s="74"/>
      <c r="C149" s="74"/>
      <c r="D149" s="74"/>
      <c r="E149" s="74"/>
      <c r="F149" s="74"/>
      <c r="G149" s="74"/>
      <c r="H149" s="127"/>
      <c r="I149" s="127"/>
      <c r="J149" s="127"/>
      <c r="K149" s="111"/>
      <c r="L149" s="112"/>
      <c r="M149" s="129"/>
      <c r="N149" s="74"/>
      <c r="O149" s="94"/>
    </row>
    <row r="150" spans="2:15" x14ac:dyDescent="0.2">
      <c r="B150" s="74"/>
      <c r="C150" s="74"/>
      <c r="D150" s="74"/>
      <c r="E150" s="74"/>
      <c r="F150" s="74"/>
      <c r="G150" s="74"/>
      <c r="H150" s="127"/>
      <c r="I150" s="127"/>
      <c r="J150" s="127"/>
      <c r="K150" s="111"/>
      <c r="L150" s="112"/>
      <c r="M150" s="129"/>
      <c r="N150" s="74"/>
      <c r="O150" s="94"/>
    </row>
    <row r="151" spans="2:15" x14ac:dyDescent="0.2">
      <c r="B151" s="74"/>
      <c r="C151" s="74"/>
      <c r="D151" s="74"/>
      <c r="E151" s="74"/>
      <c r="F151" s="74"/>
      <c r="G151" s="74"/>
      <c r="H151" s="127"/>
      <c r="I151" s="127"/>
      <c r="J151" s="127"/>
      <c r="K151" s="111"/>
      <c r="L151" s="112"/>
      <c r="M151" s="129"/>
      <c r="N151" s="74"/>
      <c r="O151" s="94"/>
    </row>
    <row r="152" spans="2:15" x14ac:dyDescent="0.2">
      <c r="B152" s="74"/>
      <c r="C152" s="74"/>
      <c r="D152" s="74"/>
      <c r="E152" s="74"/>
      <c r="F152" s="74"/>
      <c r="G152" s="74"/>
      <c r="H152" s="127"/>
      <c r="I152" s="127"/>
      <c r="J152" s="127"/>
      <c r="K152" s="111"/>
      <c r="L152" s="112"/>
      <c r="M152" s="129"/>
      <c r="N152" s="74"/>
      <c r="O152" s="94"/>
    </row>
    <row r="153" spans="2:15" x14ac:dyDescent="0.2">
      <c r="B153" s="74"/>
      <c r="C153" s="74"/>
      <c r="D153" s="74"/>
      <c r="E153" s="74"/>
      <c r="F153" s="74"/>
      <c r="G153" s="74"/>
      <c r="H153" s="127"/>
      <c r="I153" s="127"/>
      <c r="J153" s="127"/>
      <c r="K153" s="111"/>
      <c r="L153" s="112"/>
      <c r="M153" s="129"/>
      <c r="N153" s="74"/>
      <c r="O153" s="94"/>
    </row>
    <row r="154" spans="2:15" x14ac:dyDescent="0.2">
      <c r="B154" s="74"/>
      <c r="C154" s="74"/>
      <c r="D154" s="74"/>
      <c r="E154" s="74"/>
      <c r="F154" s="74"/>
      <c r="G154" s="74"/>
      <c r="H154" s="127"/>
      <c r="I154" s="127"/>
      <c r="J154" s="127"/>
      <c r="K154" s="111"/>
      <c r="L154" s="112"/>
      <c r="M154" s="129"/>
      <c r="N154" s="74"/>
      <c r="O154" s="94"/>
    </row>
    <row r="155" spans="2:15" x14ac:dyDescent="0.2">
      <c r="B155" s="74"/>
      <c r="C155" s="74"/>
      <c r="D155" s="74"/>
      <c r="E155" s="74"/>
      <c r="F155" s="74"/>
      <c r="G155" s="74"/>
      <c r="H155" s="127"/>
      <c r="I155" s="127"/>
      <c r="J155" s="127"/>
      <c r="K155" s="111"/>
      <c r="L155" s="112"/>
      <c r="M155" s="129"/>
      <c r="N155" s="74"/>
      <c r="O155" s="94"/>
    </row>
    <row r="156" spans="2:15" x14ac:dyDescent="0.2">
      <c r="B156" s="74"/>
      <c r="C156" s="74"/>
      <c r="D156" s="74"/>
      <c r="E156" s="74"/>
      <c r="F156" s="74"/>
      <c r="G156" s="74"/>
      <c r="H156" s="127"/>
      <c r="I156" s="127"/>
      <c r="J156" s="127"/>
      <c r="K156" s="111"/>
      <c r="L156" s="112"/>
      <c r="M156" s="129"/>
      <c r="N156" s="74"/>
      <c r="O156" s="94"/>
    </row>
    <row r="157" spans="2:15" x14ac:dyDescent="0.2">
      <c r="B157" s="74"/>
      <c r="C157" s="74"/>
      <c r="D157" s="74"/>
      <c r="E157" s="74"/>
      <c r="F157" s="74"/>
      <c r="G157" s="74"/>
      <c r="H157" s="127"/>
      <c r="I157" s="127"/>
      <c r="J157" s="127"/>
      <c r="K157" s="111"/>
      <c r="L157" s="112"/>
      <c r="M157" s="129"/>
      <c r="N157" s="74"/>
      <c r="O157" s="94"/>
    </row>
    <row r="158" spans="2:15" x14ac:dyDescent="0.2">
      <c r="B158" s="74"/>
      <c r="C158" s="74"/>
      <c r="D158" s="74"/>
      <c r="E158" s="74"/>
      <c r="F158" s="74"/>
      <c r="G158" s="74"/>
      <c r="H158" s="127"/>
      <c r="I158" s="127"/>
      <c r="J158" s="127"/>
      <c r="K158" s="111"/>
      <c r="L158" s="112"/>
      <c r="M158" s="129"/>
      <c r="N158" s="74"/>
      <c r="O158" s="94"/>
    </row>
    <row r="159" spans="2:15" x14ac:dyDescent="0.2">
      <c r="B159" s="74"/>
      <c r="C159" s="74"/>
      <c r="D159" s="74"/>
      <c r="E159" s="74"/>
      <c r="F159" s="74"/>
      <c r="G159" s="74"/>
      <c r="H159" s="127"/>
      <c r="I159" s="127"/>
      <c r="J159" s="127"/>
      <c r="K159" s="111"/>
      <c r="L159" s="112"/>
      <c r="M159" s="129"/>
      <c r="N159" s="74"/>
      <c r="O159" s="94"/>
    </row>
    <row r="160" spans="2:15" x14ac:dyDescent="0.2">
      <c r="B160" s="74"/>
      <c r="C160" s="74"/>
      <c r="D160" s="74"/>
      <c r="E160" s="74"/>
      <c r="F160" s="74"/>
      <c r="G160" s="74"/>
      <c r="H160" s="127"/>
      <c r="I160" s="127"/>
      <c r="J160" s="127"/>
      <c r="K160" s="111"/>
      <c r="L160" s="112"/>
      <c r="M160" s="129"/>
      <c r="N160" s="74"/>
      <c r="O160" s="94"/>
    </row>
    <row r="161" spans="2:15" x14ac:dyDescent="0.2">
      <c r="B161" s="74"/>
      <c r="C161" s="74"/>
      <c r="D161" s="74"/>
      <c r="E161" s="74"/>
      <c r="F161" s="74"/>
      <c r="G161" s="74"/>
      <c r="H161" s="127"/>
      <c r="I161" s="127"/>
      <c r="J161" s="127"/>
      <c r="K161" s="111"/>
      <c r="L161" s="112"/>
      <c r="M161" s="129"/>
      <c r="N161" s="74"/>
      <c r="O161" s="94"/>
    </row>
    <row r="162" spans="2:15" x14ac:dyDescent="0.2">
      <c r="B162" s="74"/>
      <c r="C162" s="74"/>
      <c r="D162" s="74"/>
      <c r="E162" s="74"/>
      <c r="F162" s="74"/>
      <c r="G162" s="74"/>
      <c r="H162" s="127"/>
      <c r="I162" s="127"/>
      <c r="J162" s="127"/>
      <c r="K162" s="111"/>
      <c r="L162" s="112"/>
      <c r="M162" s="129"/>
      <c r="N162" s="74"/>
      <c r="O162" s="94"/>
    </row>
    <row r="163" spans="2:15" x14ac:dyDescent="0.2">
      <c r="B163" s="74"/>
      <c r="C163" s="74"/>
      <c r="D163" s="74"/>
      <c r="E163" s="74"/>
      <c r="F163" s="74"/>
      <c r="G163" s="74"/>
      <c r="H163" s="127"/>
      <c r="I163" s="127"/>
      <c r="J163" s="127"/>
      <c r="K163" s="111"/>
      <c r="L163" s="112"/>
      <c r="M163" s="129"/>
      <c r="N163" s="74"/>
      <c r="O163" s="94"/>
    </row>
    <row r="164" spans="2:15" x14ac:dyDescent="0.2">
      <c r="B164" s="74"/>
      <c r="C164" s="74"/>
      <c r="D164" s="74"/>
      <c r="E164" s="74"/>
      <c r="F164" s="74"/>
      <c r="G164" s="74"/>
      <c r="H164" s="127"/>
      <c r="I164" s="127"/>
      <c r="J164" s="127"/>
      <c r="K164" s="111"/>
      <c r="L164" s="112"/>
      <c r="M164" s="129"/>
      <c r="N164" s="74"/>
      <c r="O164" s="94"/>
    </row>
    <row r="165" spans="2:15" x14ac:dyDescent="0.2">
      <c r="B165" s="74"/>
      <c r="C165" s="74"/>
      <c r="D165" s="74"/>
      <c r="E165" s="74"/>
      <c r="F165" s="74"/>
      <c r="G165" s="74"/>
      <c r="H165" s="127"/>
      <c r="I165" s="127"/>
      <c r="J165" s="127"/>
      <c r="K165" s="111"/>
      <c r="L165" s="112"/>
      <c r="M165" s="129"/>
      <c r="N165" s="74"/>
      <c r="O165" s="94"/>
    </row>
    <row r="166" spans="2:15" x14ac:dyDescent="0.2">
      <c r="B166" s="74"/>
      <c r="C166" s="74"/>
      <c r="D166" s="74"/>
      <c r="E166" s="74"/>
      <c r="F166" s="74"/>
      <c r="G166" s="74"/>
      <c r="H166" s="127"/>
      <c r="I166" s="127"/>
      <c r="J166" s="127"/>
      <c r="K166" s="111"/>
      <c r="L166" s="112"/>
      <c r="M166" s="129"/>
      <c r="N166" s="74"/>
      <c r="O166" s="94"/>
    </row>
    <row r="167" spans="2:15" x14ac:dyDescent="0.2">
      <c r="B167" s="74"/>
      <c r="C167" s="74"/>
      <c r="D167" s="74"/>
      <c r="E167" s="74"/>
      <c r="F167" s="74"/>
      <c r="G167" s="74"/>
      <c r="H167" s="127"/>
      <c r="I167" s="127"/>
      <c r="J167" s="127"/>
      <c r="K167" s="111"/>
      <c r="L167" s="112"/>
      <c r="M167" s="129"/>
      <c r="N167" s="74"/>
      <c r="O167" s="94"/>
    </row>
    <row r="168" spans="2:15" x14ac:dyDescent="0.2">
      <c r="B168" s="74"/>
      <c r="C168" s="74"/>
      <c r="D168" s="74"/>
      <c r="E168" s="74"/>
      <c r="F168" s="74"/>
      <c r="G168" s="74"/>
      <c r="H168" s="127"/>
      <c r="I168" s="127"/>
      <c r="J168" s="127"/>
      <c r="K168" s="111"/>
      <c r="L168" s="112"/>
      <c r="M168" s="129"/>
      <c r="N168" s="74"/>
      <c r="O168" s="94"/>
    </row>
    <row r="169" spans="2:15" x14ac:dyDescent="0.2">
      <c r="B169" s="74"/>
      <c r="C169" s="74"/>
      <c r="D169" s="74"/>
      <c r="E169" s="74"/>
      <c r="F169" s="74"/>
      <c r="G169" s="74"/>
      <c r="H169" s="127"/>
      <c r="I169" s="127"/>
      <c r="J169" s="127"/>
      <c r="K169" s="111"/>
      <c r="L169" s="112"/>
      <c r="M169" s="129"/>
      <c r="N169" s="74"/>
      <c r="O169" s="94"/>
    </row>
    <row r="170" spans="2:15" x14ac:dyDescent="0.2">
      <c r="B170" s="74"/>
      <c r="C170" s="74"/>
      <c r="D170" s="74"/>
      <c r="E170" s="74"/>
      <c r="F170" s="74"/>
      <c r="G170" s="74"/>
      <c r="H170" s="127"/>
      <c r="I170" s="127"/>
      <c r="J170" s="127"/>
      <c r="K170" s="111"/>
      <c r="L170" s="112"/>
      <c r="M170" s="129"/>
      <c r="N170" s="74"/>
      <c r="O170" s="94"/>
    </row>
    <row r="171" spans="2:15" x14ac:dyDescent="0.2">
      <c r="B171" s="74"/>
      <c r="C171" s="74"/>
      <c r="D171" s="74"/>
      <c r="E171" s="74"/>
      <c r="F171" s="74"/>
      <c r="G171" s="74"/>
      <c r="H171" s="127"/>
      <c r="I171" s="127"/>
      <c r="J171" s="127"/>
      <c r="K171" s="111"/>
      <c r="L171" s="112"/>
      <c r="M171" s="129"/>
      <c r="N171" s="74"/>
      <c r="O171" s="94"/>
    </row>
    <row r="172" spans="2:15" x14ac:dyDescent="0.2">
      <c r="B172" s="74"/>
      <c r="C172" s="74"/>
      <c r="D172" s="74"/>
      <c r="E172" s="74"/>
      <c r="F172" s="74"/>
      <c r="G172" s="74"/>
      <c r="H172" s="127"/>
      <c r="I172" s="127"/>
      <c r="J172" s="127"/>
      <c r="K172" s="111"/>
      <c r="L172" s="112"/>
      <c r="M172" s="129"/>
      <c r="N172" s="74"/>
      <c r="O172" s="94"/>
    </row>
    <row r="173" spans="2:15" x14ac:dyDescent="0.2">
      <c r="B173" s="74"/>
      <c r="C173" s="74"/>
      <c r="D173" s="74"/>
      <c r="E173" s="74"/>
      <c r="F173" s="74"/>
      <c r="G173" s="74"/>
      <c r="H173" s="127"/>
      <c r="I173" s="127"/>
      <c r="J173" s="127"/>
      <c r="K173" s="111"/>
      <c r="L173" s="112"/>
      <c r="M173" s="129"/>
      <c r="N173" s="74"/>
      <c r="O173" s="94"/>
    </row>
    <row r="174" spans="2:15" x14ac:dyDescent="0.2">
      <c r="B174" s="74"/>
      <c r="C174" s="74"/>
      <c r="D174" s="74"/>
      <c r="E174" s="74"/>
      <c r="F174" s="74"/>
      <c r="G174" s="74"/>
      <c r="H174" s="127"/>
      <c r="I174" s="127"/>
      <c r="J174" s="127"/>
      <c r="K174" s="111"/>
      <c r="L174" s="112"/>
      <c r="M174" s="129"/>
      <c r="N174" s="74"/>
      <c r="O174" s="94"/>
    </row>
    <row r="175" spans="2:15" x14ac:dyDescent="0.2">
      <c r="B175" s="74"/>
      <c r="C175" s="74"/>
      <c r="D175" s="74"/>
      <c r="E175" s="74"/>
      <c r="F175" s="74"/>
      <c r="G175" s="74"/>
      <c r="H175" s="127"/>
      <c r="I175" s="127"/>
      <c r="J175" s="127"/>
      <c r="K175" s="111"/>
      <c r="L175" s="112"/>
      <c r="M175" s="129"/>
      <c r="N175" s="74"/>
      <c r="O175" s="94"/>
    </row>
    <row r="176" spans="2:15" x14ac:dyDescent="0.2">
      <c r="B176" s="74"/>
      <c r="C176" s="74"/>
      <c r="D176" s="74"/>
      <c r="E176" s="74"/>
      <c r="F176" s="74"/>
      <c r="G176" s="74"/>
      <c r="H176" s="127"/>
      <c r="I176" s="127"/>
      <c r="J176" s="127"/>
      <c r="K176" s="111"/>
      <c r="L176" s="112"/>
      <c r="M176" s="129"/>
      <c r="N176" s="74"/>
      <c r="O176" s="94"/>
    </row>
    <row r="177" spans="2:15" x14ac:dyDescent="0.2">
      <c r="B177" s="74"/>
      <c r="C177" s="74"/>
      <c r="D177" s="74"/>
      <c r="E177" s="74"/>
      <c r="F177" s="74"/>
      <c r="G177" s="74"/>
      <c r="H177" s="127"/>
      <c r="I177" s="127"/>
      <c r="J177" s="127"/>
      <c r="K177" s="111"/>
      <c r="L177" s="112"/>
      <c r="M177" s="129"/>
      <c r="N177" s="74"/>
      <c r="O177" s="94"/>
    </row>
    <row r="178" spans="2:15" x14ac:dyDescent="0.2">
      <c r="B178" s="74"/>
      <c r="C178" s="74"/>
      <c r="D178" s="74"/>
      <c r="E178" s="74"/>
      <c r="F178" s="74"/>
      <c r="G178" s="74"/>
      <c r="H178" s="127"/>
      <c r="I178" s="127"/>
      <c r="J178" s="127"/>
      <c r="K178" s="111"/>
      <c r="L178" s="112"/>
      <c r="M178" s="129"/>
      <c r="N178" s="74"/>
      <c r="O178" s="94"/>
    </row>
    <row r="179" spans="2:15" x14ac:dyDescent="0.2">
      <c r="B179" s="74"/>
      <c r="C179" s="74"/>
      <c r="D179" s="74"/>
      <c r="E179" s="74"/>
      <c r="F179" s="74"/>
      <c r="G179" s="74"/>
      <c r="H179" s="127"/>
      <c r="I179" s="127"/>
      <c r="J179" s="127"/>
      <c r="K179" s="111"/>
      <c r="L179" s="112"/>
      <c r="M179" s="129"/>
      <c r="N179" s="74"/>
      <c r="O179" s="94"/>
    </row>
    <row r="180" spans="2:15" x14ac:dyDescent="0.2">
      <c r="B180" s="74"/>
      <c r="C180" s="74"/>
      <c r="D180" s="74"/>
      <c r="E180" s="74"/>
      <c r="F180" s="74"/>
      <c r="G180" s="74"/>
      <c r="H180" s="127"/>
      <c r="I180" s="127"/>
      <c r="J180" s="127"/>
      <c r="K180" s="111"/>
      <c r="L180" s="112"/>
      <c r="M180" s="129"/>
      <c r="N180" s="74"/>
      <c r="O180" s="94"/>
    </row>
    <row r="181" spans="2:15" x14ac:dyDescent="0.2">
      <c r="B181" s="74"/>
      <c r="C181" s="74"/>
      <c r="D181" s="74"/>
      <c r="E181" s="74"/>
      <c r="F181" s="74"/>
      <c r="G181" s="74"/>
      <c r="H181" s="127"/>
      <c r="I181" s="127"/>
      <c r="J181" s="127"/>
      <c r="K181" s="111"/>
      <c r="L181" s="112"/>
      <c r="M181" s="129"/>
      <c r="N181" s="74"/>
      <c r="O181" s="94"/>
    </row>
    <row r="182" spans="2:15" x14ac:dyDescent="0.2">
      <c r="B182" s="74"/>
      <c r="C182" s="74"/>
      <c r="D182" s="74"/>
      <c r="E182" s="74"/>
      <c r="F182" s="74"/>
      <c r="G182" s="74"/>
      <c r="H182" s="127"/>
      <c r="I182" s="127"/>
      <c r="J182" s="127"/>
      <c r="K182" s="111"/>
      <c r="L182" s="112"/>
      <c r="M182" s="129"/>
      <c r="N182" s="74"/>
      <c r="O182" s="94"/>
    </row>
    <row r="183" spans="2:15" x14ac:dyDescent="0.2">
      <c r="B183" s="74"/>
      <c r="C183" s="74"/>
      <c r="D183" s="74"/>
      <c r="E183" s="74"/>
      <c r="F183" s="74"/>
      <c r="G183" s="74"/>
      <c r="H183" s="127"/>
      <c r="I183" s="127"/>
      <c r="J183" s="127"/>
      <c r="K183" s="111"/>
      <c r="L183" s="112"/>
      <c r="M183" s="129"/>
      <c r="N183" s="74"/>
      <c r="O183" s="94"/>
    </row>
    <row r="184" spans="2:15" x14ac:dyDescent="0.2">
      <c r="B184" s="74"/>
      <c r="C184" s="74"/>
      <c r="D184" s="74"/>
      <c r="E184" s="74"/>
      <c r="F184" s="74"/>
      <c r="G184" s="74"/>
      <c r="H184" s="127"/>
      <c r="I184" s="127"/>
      <c r="J184" s="127"/>
      <c r="K184" s="111"/>
      <c r="L184" s="112"/>
      <c r="M184" s="129"/>
      <c r="N184" s="74"/>
      <c r="O184" s="94"/>
    </row>
    <row r="185" spans="2:15" x14ac:dyDescent="0.2">
      <c r="B185" s="74"/>
      <c r="C185" s="74"/>
      <c r="D185" s="74"/>
      <c r="E185" s="74"/>
      <c r="F185" s="74"/>
      <c r="G185" s="74"/>
      <c r="H185" s="127"/>
      <c r="I185" s="127"/>
      <c r="J185" s="127"/>
      <c r="K185" s="111"/>
      <c r="L185" s="112"/>
      <c r="M185" s="129"/>
      <c r="N185" s="74"/>
      <c r="O185" s="94"/>
    </row>
    <row r="186" spans="2:15" x14ac:dyDescent="0.2">
      <c r="B186" s="74"/>
      <c r="C186" s="74"/>
      <c r="D186" s="74"/>
      <c r="E186" s="74"/>
      <c r="F186" s="74"/>
      <c r="G186" s="74"/>
      <c r="H186" s="127"/>
      <c r="I186" s="127"/>
      <c r="J186" s="127"/>
      <c r="K186" s="111"/>
      <c r="L186" s="112"/>
      <c r="M186" s="129"/>
      <c r="N186" s="74"/>
      <c r="O186" s="94"/>
    </row>
    <row r="187" spans="2:15" x14ac:dyDescent="0.2">
      <c r="B187" s="74"/>
      <c r="C187" s="74"/>
      <c r="D187" s="74"/>
      <c r="E187" s="74"/>
      <c r="F187" s="74"/>
      <c r="G187" s="74"/>
      <c r="H187" s="127"/>
      <c r="I187" s="127"/>
      <c r="J187" s="127"/>
      <c r="K187" s="111"/>
      <c r="L187" s="112"/>
      <c r="M187" s="129"/>
      <c r="N187" s="74"/>
      <c r="O187" s="94"/>
    </row>
    <row r="188" spans="2:15" x14ac:dyDescent="0.2">
      <c r="B188" s="74"/>
      <c r="C188" s="74"/>
      <c r="D188" s="74"/>
      <c r="E188" s="74"/>
      <c r="F188" s="74"/>
      <c r="G188" s="74"/>
      <c r="H188" s="127"/>
      <c r="I188" s="127"/>
      <c r="J188" s="127"/>
      <c r="K188" s="111"/>
      <c r="L188" s="112"/>
      <c r="M188" s="129"/>
      <c r="N188" s="74"/>
      <c r="O188" s="94"/>
    </row>
    <row r="189" spans="2:15" x14ac:dyDescent="0.2">
      <c r="B189" s="74"/>
      <c r="C189" s="74"/>
      <c r="D189" s="74"/>
      <c r="E189" s="74"/>
      <c r="F189" s="74"/>
      <c r="G189" s="74"/>
      <c r="H189" s="127"/>
      <c r="I189" s="127"/>
      <c r="J189" s="127"/>
      <c r="K189" s="111"/>
      <c r="L189" s="112"/>
      <c r="M189" s="129"/>
      <c r="N189" s="74"/>
      <c r="O189" s="94"/>
    </row>
    <row r="190" spans="2:15" x14ac:dyDescent="0.2">
      <c r="B190" s="74"/>
      <c r="C190" s="74"/>
      <c r="D190" s="74"/>
      <c r="E190" s="74"/>
      <c r="F190" s="74"/>
      <c r="G190" s="74"/>
      <c r="H190" s="127"/>
      <c r="I190" s="127"/>
      <c r="J190" s="127"/>
      <c r="K190" s="111"/>
      <c r="L190" s="112"/>
      <c r="M190" s="129"/>
      <c r="N190" s="74"/>
      <c r="O190" s="94"/>
    </row>
    <row r="191" spans="2:15" x14ac:dyDescent="0.2">
      <c r="B191" s="74"/>
      <c r="C191" s="74"/>
      <c r="D191" s="74"/>
      <c r="E191" s="74"/>
      <c r="F191" s="74"/>
      <c r="G191" s="74"/>
      <c r="H191" s="127"/>
      <c r="I191" s="127"/>
      <c r="J191" s="127"/>
      <c r="K191" s="111"/>
      <c r="L191" s="112"/>
      <c r="M191" s="129"/>
      <c r="N191" s="74"/>
      <c r="O191" s="94"/>
    </row>
    <row r="192" spans="2:15" x14ac:dyDescent="0.2">
      <c r="B192" s="74"/>
      <c r="C192" s="74"/>
      <c r="D192" s="74"/>
      <c r="E192" s="74"/>
      <c r="F192" s="74"/>
      <c r="G192" s="74"/>
      <c r="H192" s="127"/>
      <c r="I192" s="127"/>
      <c r="J192" s="127"/>
      <c r="K192" s="111"/>
      <c r="L192" s="112"/>
      <c r="M192" s="129"/>
      <c r="N192" s="74"/>
      <c r="O192" s="94"/>
    </row>
    <row r="193" spans="2:15" x14ac:dyDescent="0.2">
      <c r="B193" s="74"/>
      <c r="C193" s="74"/>
      <c r="D193" s="74"/>
      <c r="E193" s="74"/>
      <c r="F193" s="74"/>
      <c r="G193" s="74"/>
      <c r="H193" s="127"/>
      <c r="I193" s="127"/>
      <c r="J193" s="127"/>
      <c r="K193" s="111"/>
      <c r="L193" s="112"/>
      <c r="M193" s="129"/>
      <c r="N193" s="74"/>
      <c r="O193" s="94"/>
    </row>
    <row r="194" spans="2:15" x14ac:dyDescent="0.2">
      <c r="B194" s="74"/>
      <c r="C194" s="74"/>
      <c r="D194" s="74"/>
      <c r="E194" s="74"/>
      <c r="F194" s="74"/>
      <c r="G194" s="74"/>
      <c r="H194" s="127"/>
      <c r="I194" s="127"/>
      <c r="J194" s="127"/>
      <c r="K194" s="111"/>
      <c r="L194" s="112"/>
      <c r="M194" s="129"/>
      <c r="N194" s="74"/>
      <c r="O194" s="94"/>
    </row>
    <row r="195" spans="2:15" x14ac:dyDescent="0.2">
      <c r="B195" s="74"/>
      <c r="C195" s="74"/>
      <c r="D195" s="74"/>
      <c r="E195" s="74"/>
      <c r="F195" s="74"/>
      <c r="G195" s="74"/>
      <c r="H195" s="127"/>
      <c r="I195" s="127"/>
      <c r="J195" s="127"/>
      <c r="K195" s="111"/>
      <c r="L195" s="112"/>
      <c r="M195" s="129"/>
      <c r="N195" s="74"/>
      <c r="O195" s="94"/>
    </row>
    <row r="196" spans="2:15" x14ac:dyDescent="0.2">
      <c r="B196" s="74"/>
      <c r="C196" s="74"/>
      <c r="D196" s="74"/>
      <c r="E196" s="74"/>
      <c r="F196" s="74"/>
      <c r="G196" s="74"/>
      <c r="H196" s="127"/>
      <c r="I196" s="127"/>
      <c r="J196" s="127"/>
      <c r="K196" s="111"/>
      <c r="L196" s="112"/>
      <c r="M196" s="129"/>
      <c r="N196" s="74"/>
      <c r="O196" s="94"/>
    </row>
    <row r="197" spans="2:15" x14ac:dyDescent="0.2">
      <c r="B197" s="74"/>
      <c r="C197" s="74"/>
      <c r="D197" s="74"/>
      <c r="E197" s="74"/>
      <c r="F197" s="74"/>
      <c r="G197" s="74"/>
      <c r="H197" s="127"/>
      <c r="I197" s="127"/>
      <c r="J197" s="127"/>
      <c r="K197" s="111"/>
      <c r="L197" s="112"/>
      <c r="M197" s="129"/>
      <c r="N197" s="74"/>
      <c r="O197" s="94"/>
    </row>
    <row r="198" spans="2:15" x14ac:dyDescent="0.2">
      <c r="B198" s="74"/>
      <c r="C198" s="74"/>
      <c r="D198" s="74"/>
      <c r="E198" s="74"/>
      <c r="F198" s="74"/>
      <c r="G198" s="74"/>
      <c r="H198" s="127"/>
      <c r="I198" s="127"/>
      <c r="J198" s="127"/>
      <c r="K198" s="111"/>
      <c r="L198" s="112"/>
      <c r="M198" s="129"/>
      <c r="N198" s="74"/>
      <c r="O198" s="94"/>
    </row>
    <row r="199" spans="2:15" x14ac:dyDescent="0.2">
      <c r="B199" s="74"/>
      <c r="C199" s="74"/>
      <c r="D199" s="74"/>
      <c r="E199" s="74"/>
      <c r="F199" s="74"/>
      <c r="G199" s="74"/>
      <c r="H199" s="127"/>
      <c r="I199" s="127"/>
      <c r="J199" s="127"/>
      <c r="K199" s="111"/>
      <c r="L199" s="112"/>
      <c r="M199" s="129"/>
      <c r="N199" s="74"/>
      <c r="O199" s="94"/>
    </row>
    <row r="200" spans="2:15" x14ac:dyDescent="0.2">
      <c r="B200" s="74"/>
      <c r="C200" s="74"/>
      <c r="D200" s="74"/>
      <c r="E200" s="74"/>
      <c r="F200" s="74"/>
      <c r="G200" s="74"/>
      <c r="H200" s="127"/>
      <c r="I200" s="127"/>
      <c r="J200" s="127"/>
      <c r="K200" s="111"/>
      <c r="L200" s="112"/>
      <c r="M200" s="129"/>
      <c r="N200" s="74"/>
      <c r="O200" s="94"/>
    </row>
    <row r="201" spans="2:15" x14ac:dyDescent="0.2">
      <c r="B201" s="74"/>
      <c r="C201" s="74"/>
      <c r="D201" s="74"/>
      <c r="E201" s="74"/>
      <c r="F201" s="74"/>
      <c r="G201" s="74"/>
      <c r="H201" s="127"/>
      <c r="I201" s="127"/>
      <c r="J201" s="127"/>
      <c r="K201" s="111"/>
      <c r="L201" s="112"/>
      <c r="M201" s="129"/>
      <c r="N201" s="74"/>
      <c r="O201" s="94"/>
    </row>
    <row r="202" spans="2:15" x14ac:dyDescent="0.2">
      <c r="B202" s="74"/>
      <c r="C202" s="74"/>
      <c r="D202" s="74"/>
      <c r="E202" s="74"/>
      <c r="F202" s="74"/>
      <c r="G202" s="74"/>
      <c r="H202" s="127"/>
      <c r="I202" s="127"/>
      <c r="J202" s="127"/>
      <c r="K202" s="111"/>
      <c r="L202" s="112"/>
      <c r="M202" s="129"/>
      <c r="N202" s="74"/>
      <c r="O202" s="94"/>
    </row>
    <row r="203" spans="2:15" x14ac:dyDescent="0.2">
      <c r="B203" s="74"/>
      <c r="C203" s="74"/>
      <c r="D203" s="74"/>
      <c r="E203" s="74"/>
      <c r="F203" s="74"/>
      <c r="G203" s="74"/>
      <c r="H203" s="127"/>
      <c r="I203" s="127"/>
      <c r="J203" s="127"/>
      <c r="K203" s="111"/>
      <c r="L203" s="112"/>
      <c r="M203" s="129"/>
      <c r="N203" s="74"/>
      <c r="O203" s="94"/>
    </row>
    <row r="204" spans="2:15" x14ac:dyDescent="0.2">
      <c r="B204" s="74"/>
      <c r="C204" s="74"/>
      <c r="D204" s="74"/>
      <c r="E204" s="74"/>
      <c r="F204" s="74"/>
      <c r="G204" s="74"/>
      <c r="H204" s="127"/>
      <c r="I204" s="127"/>
      <c r="J204" s="127"/>
      <c r="K204" s="111"/>
      <c r="L204" s="112"/>
      <c r="M204" s="129"/>
      <c r="N204" s="74"/>
      <c r="O204" s="94"/>
    </row>
    <row r="205" spans="2:15" x14ac:dyDescent="0.2">
      <c r="B205" s="74"/>
      <c r="C205" s="74"/>
      <c r="D205" s="74"/>
      <c r="E205" s="74"/>
      <c r="F205" s="74"/>
      <c r="G205" s="74"/>
      <c r="H205" s="127"/>
      <c r="I205" s="127"/>
      <c r="J205" s="127"/>
      <c r="K205" s="111"/>
      <c r="L205" s="112"/>
      <c r="M205" s="129"/>
      <c r="N205" s="74"/>
      <c r="O205" s="94"/>
    </row>
    <row r="206" spans="2:15" x14ac:dyDescent="0.2">
      <c r="B206" s="74"/>
      <c r="C206" s="74"/>
      <c r="D206" s="74"/>
      <c r="E206" s="74"/>
      <c r="F206" s="74"/>
      <c r="G206" s="74"/>
      <c r="H206" s="127"/>
      <c r="I206" s="127"/>
      <c r="J206" s="127"/>
      <c r="K206" s="111"/>
      <c r="L206" s="112"/>
      <c r="M206" s="129"/>
      <c r="N206" s="74"/>
      <c r="O206" s="94"/>
    </row>
    <row r="207" spans="2:15" x14ac:dyDescent="0.2">
      <c r="B207" s="74"/>
      <c r="C207" s="74"/>
      <c r="D207" s="74"/>
      <c r="E207" s="74"/>
      <c r="F207" s="74"/>
      <c r="G207" s="74"/>
      <c r="H207" s="127"/>
      <c r="I207" s="127"/>
      <c r="J207" s="127"/>
      <c r="K207" s="111"/>
      <c r="L207" s="112"/>
      <c r="M207" s="129"/>
      <c r="N207" s="74"/>
      <c r="O207" s="94"/>
    </row>
    <row r="208" spans="2:15" x14ac:dyDescent="0.2">
      <c r="B208" s="74"/>
      <c r="C208" s="74"/>
      <c r="D208" s="74"/>
      <c r="E208" s="74"/>
      <c r="F208" s="74"/>
      <c r="G208" s="74"/>
      <c r="H208" s="127"/>
      <c r="I208" s="127"/>
      <c r="J208" s="127"/>
      <c r="K208" s="111"/>
      <c r="L208" s="112"/>
      <c r="M208" s="129"/>
      <c r="N208" s="74"/>
      <c r="O208" s="94"/>
    </row>
    <row r="209" spans="2:15" x14ac:dyDescent="0.2">
      <c r="B209" s="74"/>
      <c r="C209" s="74"/>
      <c r="D209" s="74"/>
      <c r="E209" s="74"/>
      <c r="F209" s="74"/>
      <c r="G209" s="74"/>
      <c r="H209" s="127"/>
      <c r="I209" s="127"/>
      <c r="J209" s="127"/>
      <c r="K209" s="111"/>
      <c r="L209" s="112"/>
      <c r="M209" s="129"/>
      <c r="N209" s="74"/>
      <c r="O209" s="94"/>
    </row>
    <row r="210" spans="2:15" x14ac:dyDescent="0.2">
      <c r="B210" s="74"/>
      <c r="C210" s="74"/>
      <c r="D210" s="74"/>
      <c r="E210" s="74"/>
      <c r="F210" s="74"/>
      <c r="G210" s="74"/>
      <c r="H210" s="127"/>
      <c r="I210" s="127"/>
      <c r="J210" s="127"/>
      <c r="K210" s="111"/>
      <c r="L210" s="112"/>
      <c r="M210" s="129"/>
      <c r="N210" s="74"/>
      <c r="O210" s="94"/>
    </row>
    <row r="211" spans="2:15" x14ac:dyDescent="0.2">
      <c r="B211" s="74"/>
      <c r="C211" s="74"/>
      <c r="D211" s="74"/>
      <c r="E211" s="74"/>
      <c r="F211" s="74"/>
      <c r="G211" s="74"/>
      <c r="H211" s="127"/>
      <c r="I211" s="127"/>
      <c r="J211" s="127"/>
      <c r="K211" s="111"/>
      <c r="L211" s="112"/>
      <c r="M211" s="129"/>
      <c r="N211" s="74"/>
      <c r="O211" s="94"/>
    </row>
    <row r="212" spans="2:15" x14ac:dyDescent="0.2">
      <c r="B212" s="74"/>
      <c r="C212" s="74"/>
      <c r="D212" s="74"/>
      <c r="E212" s="74"/>
      <c r="F212" s="74"/>
      <c r="G212" s="74"/>
      <c r="H212" s="127"/>
      <c r="I212" s="127"/>
      <c r="J212" s="127"/>
      <c r="K212" s="111"/>
      <c r="L212" s="112"/>
      <c r="M212" s="129"/>
      <c r="N212" s="74"/>
      <c r="O212" s="94"/>
    </row>
    <row r="213" spans="2:15" x14ac:dyDescent="0.2">
      <c r="B213" s="74"/>
      <c r="C213" s="74"/>
      <c r="D213" s="74"/>
      <c r="E213" s="74"/>
      <c r="F213" s="74"/>
      <c r="G213" s="74"/>
      <c r="H213" s="127"/>
      <c r="I213" s="127"/>
      <c r="J213" s="127"/>
      <c r="K213" s="111"/>
      <c r="L213" s="112"/>
      <c r="M213" s="129"/>
      <c r="N213" s="74"/>
      <c r="O213" s="94"/>
    </row>
    <row r="214" spans="2:15" x14ac:dyDescent="0.2">
      <c r="B214" s="74"/>
      <c r="C214" s="74"/>
      <c r="D214" s="74"/>
      <c r="E214" s="74"/>
      <c r="F214" s="74"/>
      <c r="G214" s="74"/>
      <c r="H214" s="127"/>
      <c r="I214" s="127"/>
      <c r="J214" s="127"/>
      <c r="K214" s="111"/>
      <c r="L214" s="112"/>
      <c r="M214" s="129"/>
      <c r="N214" s="74"/>
      <c r="O214" s="94"/>
    </row>
    <row r="215" spans="2:15" x14ac:dyDescent="0.2">
      <c r="B215" s="74"/>
      <c r="C215" s="74"/>
      <c r="D215" s="74"/>
      <c r="E215" s="74"/>
      <c r="F215" s="74"/>
      <c r="G215" s="74"/>
      <c r="H215" s="127"/>
      <c r="I215" s="127"/>
      <c r="J215" s="127"/>
      <c r="K215" s="111"/>
      <c r="L215" s="112"/>
      <c r="M215" s="129"/>
      <c r="N215" s="74"/>
      <c r="O215" s="94"/>
    </row>
    <row r="216" spans="2:15" x14ac:dyDescent="0.2">
      <c r="B216" s="74"/>
      <c r="C216" s="74"/>
      <c r="D216" s="74"/>
      <c r="E216" s="74"/>
      <c r="F216" s="74"/>
      <c r="G216" s="74"/>
      <c r="H216" s="127"/>
      <c r="I216" s="127"/>
      <c r="J216" s="127"/>
      <c r="K216" s="111"/>
      <c r="L216" s="112"/>
      <c r="M216" s="129"/>
      <c r="N216" s="74"/>
      <c r="O216" s="94"/>
    </row>
    <row r="217" spans="2:15" x14ac:dyDescent="0.2">
      <c r="B217" s="74"/>
      <c r="C217" s="74"/>
      <c r="D217" s="74"/>
      <c r="E217" s="74"/>
      <c r="F217" s="74"/>
      <c r="G217" s="74"/>
      <c r="H217" s="127"/>
      <c r="I217" s="127"/>
      <c r="J217" s="127"/>
      <c r="K217" s="111"/>
      <c r="L217" s="112"/>
      <c r="M217" s="129"/>
      <c r="N217" s="74"/>
      <c r="O217" s="94"/>
    </row>
    <row r="218" spans="2:15" x14ac:dyDescent="0.2">
      <c r="E218" s="44"/>
      <c r="H218" s="127"/>
      <c r="I218" s="127"/>
      <c r="J218" s="127"/>
      <c r="K218" s="111"/>
      <c r="L218" s="112"/>
      <c r="M218" s="129"/>
      <c r="N218" s="74"/>
      <c r="O218" s="94"/>
    </row>
    <row r="219" spans="2:15" x14ac:dyDescent="0.2">
      <c r="E219" s="44"/>
      <c r="H219" s="127"/>
      <c r="I219" s="127"/>
      <c r="J219" s="127"/>
      <c r="K219" s="111"/>
      <c r="L219" s="112"/>
      <c r="M219" s="129"/>
      <c r="N219" s="74"/>
      <c r="O219" s="94"/>
    </row>
    <row r="220" spans="2:15" x14ac:dyDescent="0.2">
      <c r="E220" s="44"/>
      <c r="H220" s="127"/>
      <c r="I220" s="127"/>
      <c r="J220" s="127"/>
      <c r="K220" s="111"/>
      <c r="L220" s="112"/>
      <c r="M220" s="129"/>
      <c r="O220" s="94"/>
    </row>
    <row r="221" spans="2:15" x14ac:dyDescent="0.2">
      <c r="E221" s="44"/>
      <c r="H221" s="127"/>
      <c r="I221" s="127"/>
      <c r="J221" s="127"/>
      <c r="K221" s="111"/>
      <c r="L221" s="112"/>
      <c r="M221" s="129"/>
      <c r="O221" s="94"/>
    </row>
    <row r="222" spans="2:15" x14ac:dyDescent="0.2">
      <c r="E222" s="44"/>
      <c r="H222" s="127"/>
      <c r="I222" s="127"/>
      <c r="J222" s="127"/>
      <c r="K222" s="111"/>
      <c r="L222" s="112"/>
      <c r="M222" s="129"/>
      <c r="O222" s="94"/>
    </row>
    <row r="223" spans="2:15" x14ac:dyDescent="0.2">
      <c r="E223" s="44"/>
      <c r="H223" s="127"/>
      <c r="I223" s="127"/>
      <c r="J223" s="127"/>
      <c r="K223" s="111"/>
      <c r="L223" s="112"/>
      <c r="M223" s="129"/>
      <c r="O223" s="94"/>
    </row>
    <row r="224" spans="2:15" x14ac:dyDescent="0.2">
      <c r="E224" s="44"/>
      <c r="H224" s="127"/>
      <c r="I224" s="127"/>
      <c r="J224" s="127"/>
      <c r="K224" s="111"/>
      <c r="L224" s="112"/>
      <c r="M224" s="129"/>
      <c r="O224" s="94"/>
    </row>
    <row r="225" spans="5:15" x14ac:dyDescent="0.2">
      <c r="E225" s="44"/>
      <c r="H225" s="129"/>
      <c r="I225" s="129"/>
      <c r="J225" s="129"/>
      <c r="K225" s="111"/>
      <c r="L225" s="112"/>
      <c r="M225" s="129"/>
      <c r="O225" s="94"/>
    </row>
    <row r="226" spans="5:15" x14ac:dyDescent="0.2">
      <c r="E226" s="44"/>
      <c r="H226" s="129"/>
      <c r="I226" s="129"/>
      <c r="J226" s="129"/>
      <c r="K226" s="111"/>
      <c r="L226" s="112"/>
      <c r="M226" s="129"/>
      <c r="O226" s="94"/>
    </row>
    <row r="227" spans="5:15" x14ac:dyDescent="0.2">
      <c r="E227" s="44"/>
      <c r="H227" s="129"/>
      <c r="I227" s="129"/>
      <c r="J227" s="129"/>
      <c r="K227" s="111"/>
      <c r="L227" s="112"/>
      <c r="M227" s="129"/>
      <c r="O227" s="94"/>
    </row>
    <row r="228" spans="5:15" x14ac:dyDescent="0.2">
      <c r="H228" s="129"/>
      <c r="I228" s="129"/>
      <c r="J228" s="129"/>
      <c r="K228" s="111"/>
      <c r="L228" s="112"/>
      <c r="O228" s="94"/>
    </row>
    <row r="229" spans="5:15" x14ac:dyDescent="0.2">
      <c r="K229" s="111"/>
      <c r="L229" s="112"/>
      <c r="O229" s="94"/>
    </row>
    <row r="230" spans="5:15" x14ac:dyDescent="0.2">
      <c r="K230" s="111"/>
      <c r="L230" s="112"/>
      <c r="O230" s="94"/>
    </row>
    <row r="231" spans="5:15" x14ac:dyDescent="0.2">
      <c r="K231" s="111"/>
      <c r="L231" s="112"/>
      <c r="O231" s="94"/>
    </row>
    <row r="232" spans="5:15" x14ac:dyDescent="0.2">
      <c r="K232" s="111"/>
      <c r="L232" s="112"/>
      <c r="O232" s="94"/>
    </row>
    <row r="233" spans="5:15" x14ac:dyDescent="0.2">
      <c r="K233" s="111"/>
      <c r="L233" s="112"/>
      <c r="O233" s="94"/>
    </row>
    <row r="234" spans="5:15" x14ac:dyDescent="0.2">
      <c r="K234" s="111"/>
      <c r="L234" s="112"/>
      <c r="O234" s="94"/>
    </row>
    <row r="235" spans="5:15" x14ac:dyDescent="0.2">
      <c r="K235" s="111"/>
      <c r="L235" s="112"/>
      <c r="O235" s="94"/>
    </row>
    <row r="236" spans="5:15" x14ac:dyDescent="0.2">
      <c r="K236" s="111"/>
      <c r="L236" s="112"/>
      <c r="O236" s="94"/>
    </row>
    <row r="237" spans="5:15" x14ac:dyDescent="0.2">
      <c r="K237" s="111"/>
      <c r="L237" s="112"/>
      <c r="O237" s="94"/>
    </row>
    <row r="238" spans="5:15" x14ac:dyDescent="0.2">
      <c r="K238" s="111"/>
      <c r="L238" s="112"/>
      <c r="O238" s="94"/>
    </row>
    <row r="239" spans="5:15" x14ac:dyDescent="0.2">
      <c r="K239" s="111"/>
      <c r="L239" s="112"/>
      <c r="O239" s="94"/>
    </row>
    <row r="240" spans="5:15" x14ac:dyDescent="0.2">
      <c r="K240" s="111"/>
      <c r="L240" s="112"/>
      <c r="O240" s="94"/>
    </row>
    <row r="241" spans="11:15" x14ac:dyDescent="0.2">
      <c r="K241" s="111"/>
      <c r="L241" s="112"/>
      <c r="O241" s="94"/>
    </row>
    <row r="242" spans="11:15" x14ac:dyDescent="0.2">
      <c r="K242" s="111"/>
      <c r="L242" s="112"/>
      <c r="O242" s="94"/>
    </row>
    <row r="243" spans="11:15" x14ac:dyDescent="0.2">
      <c r="K243" s="111"/>
      <c r="L243" s="112"/>
      <c r="O243" s="94"/>
    </row>
    <row r="244" spans="11:15" x14ac:dyDescent="0.2">
      <c r="K244" s="111"/>
      <c r="L244" s="112"/>
      <c r="O244" s="94"/>
    </row>
    <row r="245" spans="11:15" x14ac:dyDescent="0.2">
      <c r="K245" s="111"/>
      <c r="L245" s="112"/>
      <c r="O245" s="94"/>
    </row>
    <row r="246" spans="11:15" x14ac:dyDescent="0.2">
      <c r="K246" s="111"/>
      <c r="L246" s="112"/>
      <c r="O246" s="94"/>
    </row>
    <row r="247" spans="11:15" x14ac:dyDescent="0.2">
      <c r="K247" s="111"/>
      <c r="L247" s="112"/>
      <c r="O247" s="94"/>
    </row>
    <row r="248" spans="11:15" x14ac:dyDescent="0.2">
      <c r="K248" s="111"/>
      <c r="L248" s="112"/>
      <c r="O248" s="94"/>
    </row>
    <row r="249" spans="11:15" x14ac:dyDescent="0.2">
      <c r="K249" s="111"/>
      <c r="L249" s="112"/>
      <c r="O249" s="94"/>
    </row>
    <row r="250" spans="11:15" x14ac:dyDescent="0.2">
      <c r="K250" s="111"/>
      <c r="L250" s="112"/>
      <c r="O250" s="94"/>
    </row>
    <row r="251" spans="11:15" x14ac:dyDescent="0.2">
      <c r="K251" s="111"/>
      <c r="L251" s="112"/>
      <c r="O251" s="94"/>
    </row>
    <row r="252" spans="11:15" x14ac:dyDescent="0.2">
      <c r="K252" s="111"/>
      <c r="L252" s="112"/>
      <c r="O252" s="94"/>
    </row>
    <row r="253" spans="11:15" x14ac:dyDescent="0.2">
      <c r="K253" s="111"/>
      <c r="L253" s="112"/>
      <c r="O253" s="94"/>
    </row>
    <row r="254" spans="11:15" x14ac:dyDescent="0.2">
      <c r="K254" s="111"/>
      <c r="L254" s="112"/>
      <c r="O254" s="94"/>
    </row>
    <row r="255" spans="11:15" x14ac:dyDescent="0.2">
      <c r="K255" s="111"/>
      <c r="L255" s="112"/>
      <c r="O255" s="94"/>
    </row>
    <row r="256" spans="11:15" x14ac:dyDescent="0.2">
      <c r="K256" s="111"/>
      <c r="L256" s="112"/>
      <c r="O256" s="94"/>
    </row>
    <row r="257" spans="11:15" x14ac:dyDescent="0.2">
      <c r="K257" s="111"/>
      <c r="L257" s="112"/>
      <c r="O257" s="94"/>
    </row>
    <row r="258" spans="11:15" x14ac:dyDescent="0.2">
      <c r="K258" s="111"/>
      <c r="L258" s="112"/>
      <c r="O258" s="94"/>
    </row>
    <row r="259" spans="11:15" x14ac:dyDescent="0.2">
      <c r="K259" s="111"/>
      <c r="L259" s="112"/>
      <c r="O259" s="94"/>
    </row>
    <row r="260" spans="11:15" x14ac:dyDescent="0.2">
      <c r="K260" s="111"/>
      <c r="L260" s="112"/>
      <c r="O260" s="94"/>
    </row>
    <row r="261" spans="11:15" x14ac:dyDescent="0.2">
      <c r="K261" s="111"/>
      <c r="L261" s="112"/>
      <c r="O261" s="94"/>
    </row>
    <row r="262" spans="11:15" x14ac:dyDescent="0.2">
      <c r="K262" s="111"/>
      <c r="L262" s="112"/>
      <c r="O262" s="94"/>
    </row>
    <row r="263" spans="11:15" x14ac:dyDescent="0.2">
      <c r="K263" s="111"/>
      <c r="L263" s="112"/>
      <c r="O263" s="94"/>
    </row>
    <row r="264" spans="11:15" x14ac:dyDescent="0.2">
      <c r="K264" s="111"/>
      <c r="L264" s="112"/>
      <c r="O264" s="94"/>
    </row>
    <row r="265" spans="11:15" x14ac:dyDescent="0.2">
      <c r="K265" s="111"/>
      <c r="L265" s="112"/>
      <c r="O265" s="94"/>
    </row>
    <row r="266" spans="11:15" x14ac:dyDescent="0.2">
      <c r="K266" s="111"/>
      <c r="L266" s="112"/>
      <c r="O266" s="94"/>
    </row>
    <row r="267" spans="11:15" x14ac:dyDescent="0.2">
      <c r="K267" s="111"/>
      <c r="L267" s="112"/>
      <c r="O267" s="94"/>
    </row>
    <row r="268" spans="11:15" x14ac:dyDescent="0.2">
      <c r="K268" s="111"/>
      <c r="L268" s="112"/>
      <c r="O268" s="94"/>
    </row>
    <row r="269" spans="11:15" x14ac:dyDescent="0.2">
      <c r="K269" s="111"/>
      <c r="L269" s="112"/>
      <c r="O269" s="94"/>
    </row>
    <row r="270" spans="11:15" x14ac:dyDescent="0.2">
      <c r="K270" s="111"/>
      <c r="L270" s="112"/>
      <c r="O270" s="94"/>
    </row>
    <row r="271" spans="11:15" x14ac:dyDescent="0.2">
      <c r="K271" s="111"/>
      <c r="L271" s="112"/>
      <c r="O271" s="94"/>
    </row>
    <row r="272" spans="11:15" x14ac:dyDescent="0.2">
      <c r="K272" s="111"/>
      <c r="L272" s="112"/>
      <c r="O272" s="94"/>
    </row>
    <row r="273" spans="11:15" x14ac:dyDescent="0.2">
      <c r="K273" s="111"/>
      <c r="L273" s="112"/>
      <c r="O273" s="94"/>
    </row>
    <row r="274" spans="11:15" x14ac:dyDescent="0.2">
      <c r="K274" s="111"/>
      <c r="L274" s="112"/>
      <c r="O274" s="94"/>
    </row>
    <row r="275" spans="11:15" x14ac:dyDescent="0.2">
      <c r="K275" s="111"/>
      <c r="L275" s="112"/>
      <c r="O275" s="94"/>
    </row>
    <row r="276" spans="11:15" x14ac:dyDescent="0.2">
      <c r="K276" s="111"/>
      <c r="L276" s="112"/>
      <c r="O276" s="94"/>
    </row>
    <row r="277" spans="11:15" x14ac:dyDescent="0.2">
      <c r="K277" s="111"/>
      <c r="L277" s="112"/>
      <c r="O277" s="94"/>
    </row>
    <row r="278" spans="11:15" x14ac:dyDescent="0.2">
      <c r="K278" s="111"/>
      <c r="L278" s="112"/>
      <c r="O278" s="94"/>
    </row>
    <row r="279" spans="11:15" x14ac:dyDescent="0.2">
      <c r="K279" s="111"/>
      <c r="L279" s="112"/>
      <c r="O279" s="94"/>
    </row>
    <row r="280" spans="11:15" x14ac:dyDescent="0.2">
      <c r="K280" s="111"/>
      <c r="L280" s="112"/>
      <c r="O280" s="94"/>
    </row>
    <row r="281" spans="11:15" x14ac:dyDescent="0.2">
      <c r="K281" s="111"/>
      <c r="L281" s="112"/>
      <c r="O281" s="94"/>
    </row>
    <row r="282" spans="11:15" x14ac:dyDescent="0.2">
      <c r="K282" s="111"/>
      <c r="L282" s="112"/>
      <c r="O282" s="94"/>
    </row>
    <row r="283" spans="11:15" x14ac:dyDescent="0.2">
      <c r="K283" s="111"/>
      <c r="L283" s="112"/>
      <c r="O283" s="94"/>
    </row>
    <row r="284" spans="11:15" x14ac:dyDescent="0.2">
      <c r="K284" s="111"/>
      <c r="L284" s="112"/>
      <c r="O284" s="94"/>
    </row>
    <row r="285" spans="11:15" x14ac:dyDescent="0.2">
      <c r="K285" s="111"/>
      <c r="L285" s="112"/>
      <c r="O285" s="94"/>
    </row>
    <row r="286" spans="11:15" x14ac:dyDescent="0.2">
      <c r="K286" s="111"/>
      <c r="L286" s="112"/>
      <c r="O286" s="94"/>
    </row>
    <row r="287" spans="11:15" x14ac:dyDescent="0.2">
      <c r="K287" s="111"/>
      <c r="L287" s="112"/>
      <c r="O287" s="94"/>
    </row>
    <row r="288" spans="11:15" x14ac:dyDescent="0.2">
      <c r="K288" s="111"/>
      <c r="L288" s="112"/>
      <c r="O288" s="94"/>
    </row>
    <row r="289" spans="11:15" x14ac:dyDescent="0.2">
      <c r="K289" s="111"/>
      <c r="L289" s="112"/>
      <c r="O289" s="94"/>
    </row>
    <row r="290" spans="11:15" x14ac:dyDescent="0.2">
      <c r="K290" s="111"/>
      <c r="L290" s="112"/>
      <c r="O290" s="94"/>
    </row>
    <row r="291" spans="11:15" x14ac:dyDescent="0.2">
      <c r="K291" s="111"/>
      <c r="L291" s="112"/>
      <c r="O291" s="94"/>
    </row>
    <row r="292" spans="11:15" x14ac:dyDescent="0.2">
      <c r="K292" s="111"/>
      <c r="L292" s="112"/>
      <c r="O292" s="94"/>
    </row>
    <row r="293" spans="11:15" x14ac:dyDescent="0.2">
      <c r="K293" s="111"/>
      <c r="L293" s="112"/>
      <c r="O293" s="94"/>
    </row>
    <row r="294" spans="11:15" x14ac:dyDescent="0.2">
      <c r="K294" s="111"/>
      <c r="L294" s="112"/>
      <c r="O294" s="94"/>
    </row>
    <row r="295" spans="11:15" x14ac:dyDescent="0.2">
      <c r="K295" s="111"/>
      <c r="L295" s="112"/>
      <c r="O295" s="94"/>
    </row>
    <row r="296" spans="11:15" x14ac:dyDescent="0.2">
      <c r="K296" s="111"/>
      <c r="L296" s="112"/>
      <c r="O296" s="94"/>
    </row>
    <row r="297" spans="11:15" x14ac:dyDescent="0.2">
      <c r="K297" s="111"/>
      <c r="L297" s="112"/>
      <c r="O297" s="94"/>
    </row>
    <row r="298" spans="11:15" x14ac:dyDescent="0.2">
      <c r="K298" s="111"/>
      <c r="L298" s="112"/>
      <c r="O298" s="94"/>
    </row>
    <row r="299" spans="11:15" x14ac:dyDescent="0.2">
      <c r="K299" s="111"/>
      <c r="L299" s="112"/>
      <c r="O299" s="94"/>
    </row>
    <row r="300" spans="11:15" x14ac:dyDescent="0.2">
      <c r="K300" s="111"/>
      <c r="L300" s="112"/>
      <c r="O300" s="94"/>
    </row>
    <row r="301" spans="11:15" x14ac:dyDescent="0.2">
      <c r="K301" s="111"/>
      <c r="L301" s="112"/>
      <c r="O301" s="94"/>
    </row>
    <row r="302" spans="11:15" x14ac:dyDescent="0.2">
      <c r="K302" s="111"/>
      <c r="L302" s="112"/>
      <c r="O302" s="94"/>
    </row>
    <row r="303" spans="11:15" x14ac:dyDescent="0.2">
      <c r="K303" s="111"/>
      <c r="L303" s="112"/>
      <c r="O303" s="94"/>
    </row>
    <row r="304" spans="11:15" x14ac:dyDescent="0.2">
      <c r="K304" s="111"/>
      <c r="L304" s="112"/>
      <c r="O304" s="94"/>
    </row>
    <row r="305" spans="11:15" x14ac:dyDescent="0.2">
      <c r="K305" s="111"/>
      <c r="L305" s="112"/>
      <c r="O305" s="94"/>
    </row>
    <row r="306" spans="11:15" x14ac:dyDescent="0.2">
      <c r="K306" s="111"/>
      <c r="L306" s="112"/>
      <c r="O306" s="94"/>
    </row>
    <row r="307" spans="11:15" x14ac:dyDescent="0.2">
      <c r="K307" s="111"/>
      <c r="L307" s="112"/>
      <c r="O307" s="94"/>
    </row>
    <row r="308" spans="11:15" x14ac:dyDescent="0.2">
      <c r="K308" s="111"/>
      <c r="L308" s="112"/>
      <c r="O308" s="94"/>
    </row>
    <row r="309" spans="11:15" x14ac:dyDescent="0.2">
      <c r="K309" s="111"/>
      <c r="L309" s="112"/>
      <c r="O309" s="94"/>
    </row>
    <row r="310" spans="11:15" x14ac:dyDescent="0.2">
      <c r="K310" s="111"/>
      <c r="L310" s="112"/>
      <c r="O310" s="94"/>
    </row>
    <row r="311" spans="11:15" x14ac:dyDescent="0.2">
      <c r="K311" s="111"/>
      <c r="L311" s="112"/>
    </row>
    <row r="312" spans="11:15" x14ac:dyDescent="0.2">
      <c r="K312" s="111"/>
      <c r="L312" s="112"/>
    </row>
    <row r="313" spans="11:15" x14ac:dyDescent="0.2">
      <c r="K313" s="111"/>
      <c r="L313" s="112"/>
    </row>
    <row r="314" spans="11:15" x14ac:dyDescent="0.2">
      <c r="K314" s="111"/>
      <c r="L314" s="112"/>
    </row>
    <row r="315" spans="11:15" x14ac:dyDescent="0.2">
      <c r="K315" s="111"/>
      <c r="L315" s="112"/>
    </row>
    <row r="316" spans="11:15" x14ac:dyDescent="0.2">
      <c r="K316" s="111"/>
      <c r="L316" s="112"/>
    </row>
    <row r="317" spans="11:15" x14ac:dyDescent="0.2">
      <c r="K317" s="111"/>
      <c r="L317" s="112"/>
    </row>
    <row r="318" spans="11:15" x14ac:dyDescent="0.2">
      <c r="K318" s="111"/>
      <c r="L318" s="112"/>
    </row>
    <row r="319" spans="11:15" x14ac:dyDescent="0.2">
      <c r="K319" s="111"/>
      <c r="L319" s="112"/>
    </row>
    <row r="320" spans="11:15" x14ac:dyDescent="0.2">
      <c r="K320" s="111"/>
      <c r="L320" s="112"/>
    </row>
    <row r="321" spans="11:12" x14ac:dyDescent="0.2">
      <c r="K321" s="111"/>
      <c r="L321" s="112"/>
    </row>
    <row r="322" spans="11:12" x14ac:dyDescent="0.2">
      <c r="K322" s="111"/>
      <c r="L322" s="112"/>
    </row>
    <row r="323" spans="11:12" x14ac:dyDescent="0.2">
      <c r="K323" s="111"/>
      <c r="L323" s="112"/>
    </row>
    <row r="324" spans="11:12" x14ac:dyDescent="0.2">
      <c r="K324" s="111"/>
      <c r="L324" s="112"/>
    </row>
    <row r="325" spans="11:12" x14ac:dyDescent="0.2">
      <c r="K325" s="111"/>
      <c r="L325" s="112"/>
    </row>
    <row r="326" spans="11:12" x14ac:dyDescent="0.2">
      <c r="K326" s="111"/>
      <c r="L326" s="112"/>
    </row>
    <row r="327" spans="11:12" x14ac:dyDescent="0.2">
      <c r="K327" s="111"/>
      <c r="L327" s="112"/>
    </row>
    <row r="328" spans="11:12" x14ac:dyDescent="0.2">
      <c r="K328" s="111"/>
      <c r="L328" s="112"/>
    </row>
    <row r="329" spans="11:12" x14ac:dyDescent="0.2">
      <c r="K329" s="111"/>
      <c r="L329" s="112"/>
    </row>
    <row r="330" spans="11:12" x14ac:dyDescent="0.2">
      <c r="K330" s="111"/>
      <c r="L330" s="112"/>
    </row>
    <row r="331" spans="11:12" x14ac:dyDescent="0.2">
      <c r="K331" s="111"/>
      <c r="L331" s="112"/>
    </row>
    <row r="332" spans="11:12" x14ac:dyDescent="0.2">
      <c r="K332" s="111"/>
      <c r="L332" s="112"/>
    </row>
    <row r="333" spans="11:12" x14ac:dyDescent="0.2">
      <c r="K333" s="111"/>
      <c r="L333" s="112"/>
    </row>
    <row r="334" spans="11:12" x14ac:dyDescent="0.2">
      <c r="K334" s="111"/>
      <c r="L334" s="112"/>
    </row>
    <row r="335" spans="11:12" x14ac:dyDescent="0.2">
      <c r="K335" s="111"/>
      <c r="L335" s="112"/>
    </row>
    <row r="336" spans="11:12" x14ac:dyDescent="0.2">
      <c r="K336" s="111"/>
      <c r="L336" s="112"/>
    </row>
    <row r="337" spans="11:12" x14ac:dyDescent="0.2">
      <c r="K337" s="111"/>
      <c r="L337" s="112"/>
    </row>
    <row r="338" spans="11:12" x14ac:dyDescent="0.2">
      <c r="K338" s="111"/>
      <c r="L338" s="112"/>
    </row>
    <row r="339" spans="11:12" x14ac:dyDescent="0.2">
      <c r="K339" s="111"/>
      <c r="L339" s="112"/>
    </row>
    <row r="340" spans="11:12" x14ac:dyDescent="0.2">
      <c r="K340" s="111"/>
      <c r="L340" s="112"/>
    </row>
    <row r="341" spans="11:12" x14ac:dyDescent="0.2">
      <c r="K341" s="111"/>
      <c r="L341" s="112"/>
    </row>
    <row r="342" spans="11:12" x14ac:dyDescent="0.2">
      <c r="K342" s="111"/>
      <c r="L342" s="112"/>
    </row>
    <row r="343" spans="11:12" x14ac:dyDescent="0.2">
      <c r="K343" s="111"/>
      <c r="L343" s="112"/>
    </row>
    <row r="344" spans="11:12" x14ac:dyDescent="0.2">
      <c r="K344" s="111"/>
      <c r="L344" s="112"/>
    </row>
    <row r="345" spans="11:12" x14ac:dyDescent="0.2">
      <c r="K345" s="111"/>
      <c r="L345" s="112"/>
    </row>
    <row r="346" spans="11:12" x14ac:dyDescent="0.2">
      <c r="K346" s="111"/>
      <c r="L346" s="112"/>
    </row>
    <row r="347" spans="11:12" x14ac:dyDescent="0.2">
      <c r="K347" s="111"/>
      <c r="L347" s="112"/>
    </row>
    <row r="348" spans="11:12" x14ac:dyDescent="0.2">
      <c r="K348" s="111"/>
      <c r="L348" s="112"/>
    </row>
    <row r="349" spans="11:12" x14ac:dyDescent="0.2">
      <c r="K349" s="111"/>
      <c r="L349" s="112"/>
    </row>
    <row r="350" spans="11:12" x14ac:dyDescent="0.2">
      <c r="K350" s="111"/>
      <c r="L350" s="112"/>
    </row>
    <row r="351" spans="11:12" x14ac:dyDescent="0.2">
      <c r="K351" s="111"/>
      <c r="L351" s="112"/>
    </row>
    <row r="352" spans="11:12" x14ac:dyDescent="0.2">
      <c r="K352" s="111"/>
      <c r="L352" s="112"/>
    </row>
    <row r="353" spans="11:12" x14ac:dyDescent="0.2">
      <c r="K353" s="111"/>
      <c r="L353" s="112"/>
    </row>
    <row r="354" spans="11:12" x14ac:dyDescent="0.2">
      <c r="K354" s="111"/>
      <c r="L354" s="112"/>
    </row>
    <row r="355" spans="11:12" x14ac:dyDescent="0.2">
      <c r="K355" s="111"/>
      <c r="L355" s="112"/>
    </row>
    <row r="356" spans="11:12" x14ac:dyDescent="0.2">
      <c r="K356" s="111"/>
      <c r="L356" s="112"/>
    </row>
    <row r="357" spans="11:12" x14ac:dyDescent="0.2">
      <c r="K357" s="111"/>
      <c r="L357" s="112"/>
    </row>
    <row r="358" spans="11:12" x14ac:dyDescent="0.2">
      <c r="K358" s="111"/>
      <c r="L358" s="112"/>
    </row>
    <row r="359" spans="11:12" x14ac:dyDescent="0.2">
      <c r="K359" s="111"/>
      <c r="L359" s="112"/>
    </row>
    <row r="360" spans="11:12" x14ac:dyDescent="0.2">
      <c r="K360" s="111"/>
      <c r="L360" s="112"/>
    </row>
    <row r="361" spans="11:12" x14ac:dyDescent="0.2">
      <c r="K361" s="111"/>
      <c r="L361" s="112"/>
    </row>
    <row r="362" spans="11:12" x14ac:dyDescent="0.2">
      <c r="K362" s="111"/>
      <c r="L362" s="112"/>
    </row>
    <row r="363" spans="11:12" x14ac:dyDescent="0.2">
      <c r="K363" s="111"/>
      <c r="L363" s="112"/>
    </row>
    <row r="364" spans="11:12" x14ac:dyDescent="0.2">
      <c r="K364" s="111"/>
      <c r="L364" s="112"/>
    </row>
    <row r="365" spans="11:12" x14ac:dyDescent="0.2">
      <c r="K365" s="111"/>
      <c r="L365" s="112"/>
    </row>
    <row r="366" spans="11:12" x14ac:dyDescent="0.2">
      <c r="K366" s="111"/>
      <c r="L366" s="112"/>
    </row>
    <row r="367" spans="11:12" x14ac:dyDescent="0.2">
      <c r="K367" s="111"/>
      <c r="L367" s="112"/>
    </row>
    <row r="368" spans="11:12" x14ac:dyDescent="0.2">
      <c r="K368" s="111"/>
      <c r="L368" s="112"/>
    </row>
    <row r="369" spans="11:12" x14ac:dyDescent="0.2">
      <c r="K369" s="111"/>
      <c r="L369" s="112"/>
    </row>
    <row r="370" spans="11:12" x14ac:dyDescent="0.2">
      <c r="K370" s="111"/>
      <c r="L370" s="112"/>
    </row>
    <row r="371" spans="11:12" x14ac:dyDescent="0.2">
      <c r="K371" s="111"/>
      <c r="L371" s="112"/>
    </row>
    <row r="372" spans="11:12" x14ac:dyDescent="0.2">
      <c r="K372" s="111"/>
      <c r="L372" s="112"/>
    </row>
    <row r="373" spans="11:12" x14ac:dyDescent="0.2">
      <c r="K373" s="111"/>
      <c r="L373" s="112"/>
    </row>
    <row r="374" spans="11:12" x14ac:dyDescent="0.2">
      <c r="K374" s="111"/>
      <c r="L374" s="112"/>
    </row>
    <row r="375" spans="11:12" x14ac:dyDescent="0.2">
      <c r="K375" s="111"/>
      <c r="L375" s="112"/>
    </row>
    <row r="376" spans="11:12" x14ac:dyDescent="0.2">
      <c r="K376" s="111"/>
      <c r="L376" s="112"/>
    </row>
    <row r="377" spans="11:12" x14ac:dyDescent="0.2">
      <c r="K377" s="111"/>
      <c r="L377" s="112"/>
    </row>
    <row r="378" spans="11:12" x14ac:dyDescent="0.2">
      <c r="K378" s="111"/>
      <c r="L378" s="112"/>
    </row>
    <row r="379" spans="11:12" x14ac:dyDescent="0.2">
      <c r="K379" s="111"/>
      <c r="L379" s="112"/>
    </row>
    <row r="380" spans="11:12" x14ac:dyDescent="0.2">
      <c r="K380" s="111"/>
      <c r="L380" s="112"/>
    </row>
    <row r="381" spans="11:12" x14ac:dyDescent="0.2">
      <c r="K381" s="111"/>
      <c r="L381" s="112"/>
    </row>
    <row r="382" spans="11:12" x14ac:dyDescent="0.2">
      <c r="K382" s="111"/>
      <c r="L382" s="112"/>
    </row>
    <row r="383" spans="11:12" x14ac:dyDescent="0.2">
      <c r="K383" s="111"/>
      <c r="L383" s="112"/>
    </row>
    <row r="384" spans="11:12" x14ac:dyDescent="0.2">
      <c r="K384" s="111"/>
      <c r="L384" s="112"/>
    </row>
    <row r="385" spans="11:12" x14ac:dyDescent="0.2">
      <c r="K385" s="111"/>
      <c r="L385" s="112"/>
    </row>
    <row r="386" spans="11:12" x14ac:dyDescent="0.2">
      <c r="K386" s="111"/>
      <c r="L386" s="112"/>
    </row>
    <row r="387" spans="11:12" x14ac:dyDescent="0.2">
      <c r="K387" s="111"/>
      <c r="L387" s="112"/>
    </row>
    <row r="388" spans="11:12" x14ac:dyDescent="0.2">
      <c r="K388" s="111"/>
      <c r="L388" s="112"/>
    </row>
    <row r="389" spans="11:12" x14ac:dyDescent="0.2">
      <c r="K389" s="111"/>
      <c r="L389" s="112"/>
    </row>
    <row r="390" spans="11:12" x14ac:dyDescent="0.2">
      <c r="K390" s="111"/>
      <c r="L390" s="112"/>
    </row>
    <row r="391" spans="11:12" x14ac:dyDescent="0.2">
      <c r="K391" s="111"/>
      <c r="L391" s="112"/>
    </row>
    <row r="392" spans="11:12" x14ac:dyDescent="0.2">
      <c r="K392" s="111"/>
      <c r="L392" s="112"/>
    </row>
    <row r="393" spans="11:12" x14ac:dyDescent="0.2">
      <c r="K393" s="111"/>
      <c r="L393" s="112"/>
    </row>
    <row r="394" spans="11:12" x14ac:dyDescent="0.2">
      <c r="K394" s="111"/>
      <c r="L394" s="112"/>
    </row>
    <row r="395" spans="11:12" x14ac:dyDescent="0.2">
      <c r="K395" s="111"/>
      <c r="L395" s="112"/>
    </row>
    <row r="396" spans="11:12" x14ac:dyDescent="0.2">
      <c r="K396" s="111"/>
      <c r="L396" s="112"/>
    </row>
    <row r="397" spans="11:12" x14ac:dyDescent="0.2">
      <c r="K397" s="111"/>
      <c r="L397" s="112"/>
    </row>
    <row r="398" spans="11:12" x14ac:dyDescent="0.2">
      <c r="K398" s="111"/>
      <c r="L398" s="112"/>
    </row>
    <row r="399" spans="11:12" x14ac:dyDescent="0.2">
      <c r="K399" s="111"/>
      <c r="L399" s="112"/>
    </row>
    <row r="400" spans="11:12" x14ac:dyDescent="0.2">
      <c r="K400" s="111"/>
      <c r="L400" s="112"/>
    </row>
    <row r="401" spans="11:12" x14ac:dyDescent="0.2">
      <c r="K401" s="111"/>
      <c r="L401" s="112"/>
    </row>
    <row r="402" spans="11:12" x14ac:dyDescent="0.2">
      <c r="K402" s="111"/>
      <c r="L402" s="112"/>
    </row>
    <row r="403" spans="11:12" x14ac:dyDescent="0.2">
      <c r="K403" s="111"/>
      <c r="L403" s="112"/>
    </row>
    <row r="404" spans="11:12" x14ac:dyDescent="0.2">
      <c r="K404" s="111"/>
      <c r="L404" s="112"/>
    </row>
    <row r="405" spans="11:12" x14ac:dyDescent="0.2">
      <c r="K405" s="111"/>
      <c r="L405" s="112"/>
    </row>
    <row r="406" spans="11:12" x14ac:dyDescent="0.2">
      <c r="K406" s="111"/>
      <c r="L406" s="112"/>
    </row>
    <row r="407" spans="11:12" x14ac:dyDescent="0.2">
      <c r="K407" s="111"/>
      <c r="L407" s="112"/>
    </row>
    <row r="408" spans="11:12" x14ac:dyDescent="0.2">
      <c r="K408" s="111"/>
      <c r="L408" s="112"/>
    </row>
    <row r="409" spans="11:12" x14ac:dyDescent="0.2">
      <c r="K409" s="111"/>
      <c r="L409" s="112"/>
    </row>
    <row r="410" spans="11:12" x14ac:dyDescent="0.2">
      <c r="K410" s="111"/>
      <c r="L410" s="112"/>
    </row>
    <row r="411" spans="11:12" x14ac:dyDescent="0.2">
      <c r="K411" s="111"/>
      <c r="L411" s="112"/>
    </row>
    <row r="412" spans="11:12" x14ac:dyDescent="0.2">
      <c r="K412" s="111"/>
      <c r="L412" s="112"/>
    </row>
    <row r="413" spans="11:12" x14ac:dyDescent="0.2">
      <c r="K413" s="111"/>
      <c r="L413" s="112"/>
    </row>
    <row r="414" spans="11:12" x14ac:dyDescent="0.2">
      <c r="K414" s="111"/>
      <c r="L414" s="112"/>
    </row>
    <row r="415" spans="11:12" x14ac:dyDescent="0.2">
      <c r="K415" s="111"/>
      <c r="L415" s="112"/>
    </row>
    <row r="416" spans="11:12" x14ac:dyDescent="0.2">
      <c r="K416" s="111"/>
      <c r="L416" s="112"/>
    </row>
    <row r="417" spans="11:12" x14ac:dyDescent="0.2">
      <c r="K417" s="111"/>
      <c r="L417" s="112"/>
    </row>
    <row r="418" spans="11:12" x14ac:dyDescent="0.2">
      <c r="K418" s="111"/>
      <c r="L418" s="112"/>
    </row>
    <row r="419" spans="11:12" x14ac:dyDescent="0.2">
      <c r="K419" s="111"/>
      <c r="L419" s="112"/>
    </row>
    <row r="420" spans="11:12" x14ac:dyDescent="0.2">
      <c r="K420" s="111"/>
      <c r="L420" s="112"/>
    </row>
    <row r="421" spans="11:12" x14ac:dyDescent="0.2">
      <c r="K421" s="111"/>
      <c r="L421" s="112"/>
    </row>
    <row r="422" spans="11:12" x14ac:dyDescent="0.2">
      <c r="K422" s="111"/>
      <c r="L422" s="112"/>
    </row>
    <row r="423" spans="11:12" x14ac:dyDescent="0.2">
      <c r="K423" s="111"/>
      <c r="L423" s="112"/>
    </row>
    <row r="424" spans="11:12" x14ac:dyDescent="0.2">
      <c r="K424" s="111"/>
      <c r="L424" s="112"/>
    </row>
    <row r="425" spans="11:12" x14ac:dyDescent="0.2">
      <c r="K425" s="111"/>
      <c r="L425" s="112"/>
    </row>
    <row r="426" spans="11:12" x14ac:dyDescent="0.2">
      <c r="K426" s="111"/>
      <c r="L426" s="112"/>
    </row>
    <row r="427" spans="11:12" x14ac:dyDescent="0.2">
      <c r="K427" s="111"/>
      <c r="L427" s="112"/>
    </row>
    <row r="428" spans="11:12" x14ac:dyDescent="0.2">
      <c r="K428" s="111"/>
      <c r="L428" s="112"/>
    </row>
    <row r="429" spans="11:12" x14ac:dyDescent="0.2">
      <c r="K429" s="111"/>
      <c r="L429" s="112"/>
    </row>
    <row r="430" spans="11:12" x14ac:dyDescent="0.2">
      <c r="K430" s="111"/>
      <c r="L430" s="112"/>
    </row>
    <row r="431" spans="11:12" x14ac:dyDescent="0.2">
      <c r="K431" s="111"/>
      <c r="L431" s="112"/>
    </row>
    <row r="432" spans="11:12" x14ac:dyDescent="0.2">
      <c r="K432" s="111"/>
      <c r="L432" s="112"/>
    </row>
    <row r="433" spans="11:12" x14ac:dyDescent="0.2">
      <c r="K433" s="111"/>
      <c r="L433" s="112"/>
    </row>
    <row r="434" spans="11:12" x14ac:dyDescent="0.2">
      <c r="K434" s="111"/>
      <c r="L434" s="112"/>
    </row>
    <row r="435" spans="11:12" x14ac:dyDescent="0.2">
      <c r="K435" s="111"/>
      <c r="L435" s="112"/>
    </row>
    <row r="436" spans="11:12" x14ac:dyDescent="0.2">
      <c r="K436" s="111"/>
      <c r="L436" s="112"/>
    </row>
    <row r="437" spans="11:12" x14ac:dyDescent="0.2">
      <c r="K437" s="111"/>
      <c r="L437" s="112"/>
    </row>
    <row r="438" spans="11:12" x14ac:dyDescent="0.2">
      <c r="K438" s="111"/>
      <c r="L438" s="112"/>
    </row>
    <row r="439" spans="11:12" x14ac:dyDescent="0.2">
      <c r="K439" s="111"/>
      <c r="L439" s="112"/>
    </row>
    <row r="440" spans="11:12" x14ac:dyDescent="0.2">
      <c r="K440" s="111"/>
      <c r="L440" s="112"/>
    </row>
    <row r="441" spans="11:12" x14ac:dyDescent="0.2">
      <c r="K441" s="111"/>
      <c r="L441" s="112"/>
    </row>
    <row r="442" spans="11:12" x14ac:dyDescent="0.2">
      <c r="K442" s="111"/>
      <c r="L442" s="112"/>
    </row>
    <row r="443" spans="11:12" x14ac:dyDescent="0.2">
      <c r="K443" s="111"/>
      <c r="L443" s="112"/>
    </row>
    <row r="444" spans="11:12" x14ac:dyDescent="0.2">
      <c r="K444" s="111"/>
      <c r="L444" s="112"/>
    </row>
    <row r="445" spans="11:12" x14ac:dyDescent="0.2">
      <c r="K445" s="111"/>
      <c r="L445" s="112"/>
    </row>
    <row r="446" spans="11:12" x14ac:dyDescent="0.2">
      <c r="K446" s="111"/>
      <c r="L446" s="112"/>
    </row>
    <row r="447" spans="11:12" x14ac:dyDescent="0.2">
      <c r="K447" s="111"/>
      <c r="L447" s="112"/>
    </row>
    <row r="448" spans="11:12" x14ac:dyDescent="0.2">
      <c r="K448" s="111"/>
      <c r="L448" s="112"/>
    </row>
    <row r="449" spans="11:12" x14ac:dyDescent="0.2">
      <c r="K449" s="111"/>
      <c r="L449" s="112"/>
    </row>
    <row r="450" spans="11:12" x14ac:dyDescent="0.2">
      <c r="K450" s="111"/>
      <c r="L450" s="112"/>
    </row>
    <row r="451" spans="11:12" x14ac:dyDescent="0.2">
      <c r="K451" s="111"/>
      <c r="L451" s="112"/>
    </row>
    <row r="452" spans="11:12" x14ac:dyDescent="0.2">
      <c r="K452" s="111"/>
      <c r="L452" s="112"/>
    </row>
    <row r="453" spans="11:12" x14ac:dyDescent="0.2">
      <c r="K453" s="111"/>
      <c r="L453" s="112"/>
    </row>
    <row r="454" spans="11:12" x14ac:dyDescent="0.2">
      <c r="K454" s="111"/>
      <c r="L454" s="112"/>
    </row>
    <row r="455" spans="11:12" x14ac:dyDescent="0.2">
      <c r="K455" s="111"/>
      <c r="L455" s="112"/>
    </row>
    <row r="456" spans="11:12" x14ac:dyDescent="0.2">
      <c r="K456" s="111"/>
      <c r="L456" s="112"/>
    </row>
    <row r="457" spans="11:12" x14ac:dyDescent="0.2">
      <c r="K457" s="111"/>
      <c r="L457" s="112"/>
    </row>
    <row r="458" spans="11:12" x14ac:dyDescent="0.2">
      <c r="K458" s="111"/>
      <c r="L458" s="112"/>
    </row>
    <row r="459" spans="11:12" x14ac:dyDescent="0.2">
      <c r="K459" s="111"/>
      <c r="L459" s="112"/>
    </row>
    <row r="460" spans="11:12" x14ac:dyDescent="0.2">
      <c r="K460" s="111"/>
      <c r="L460" s="112"/>
    </row>
    <row r="461" spans="11:12" x14ac:dyDescent="0.2">
      <c r="K461" s="111"/>
      <c r="L461" s="112"/>
    </row>
    <row r="462" spans="11:12" x14ac:dyDescent="0.2">
      <c r="K462" s="111"/>
      <c r="L462" s="112"/>
    </row>
    <row r="463" spans="11:12" x14ac:dyDescent="0.2">
      <c r="K463" s="111"/>
      <c r="L463" s="112"/>
    </row>
    <row r="464" spans="11:12" x14ac:dyDescent="0.2">
      <c r="K464" s="111"/>
      <c r="L464" s="112"/>
    </row>
    <row r="465" spans="11:12" x14ac:dyDescent="0.2">
      <c r="K465" s="111"/>
      <c r="L465" s="112"/>
    </row>
    <row r="466" spans="11:12" x14ac:dyDescent="0.2">
      <c r="K466" s="111"/>
      <c r="L466" s="112"/>
    </row>
    <row r="467" spans="11:12" x14ac:dyDescent="0.2">
      <c r="K467" s="111"/>
      <c r="L467" s="112"/>
    </row>
    <row r="468" spans="11:12" x14ac:dyDescent="0.2">
      <c r="K468" s="113"/>
      <c r="L468" s="112"/>
    </row>
    <row r="469" spans="11:12" x14ac:dyDescent="0.2">
      <c r="K469" s="113"/>
      <c r="L469" s="112"/>
    </row>
    <row r="470" spans="11:12" x14ac:dyDescent="0.2">
      <c r="K470" s="113"/>
      <c r="L470" s="112"/>
    </row>
    <row r="471" spans="11:12" x14ac:dyDescent="0.2">
      <c r="K471" s="113"/>
      <c r="L471" s="112"/>
    </row>
    <row r="472" spans="11:12" x14ac:dyDescent="0.2">
      <c r="K472" s="113"/>
      <c r="L472" s="112"/>
    </row>
    <row r="473" spans="11:12" x14ac:dyDescent="0.2">
      <c r="K473" s="113"/>
      <c r="L473" s="112"/>
    </row>
    <row r="474" spans="11:12" x14ac:dyDescent="0.2">
      <c r="K474" s="113"/>
      <c r="L474" s="112"/>
    </row>
    <row r="475" spans="11:12" x14ac:dyDescent="0.2">
      <c r="K475" s="113"/>
      <c r="L475" s="112"/>
    </row>
    <row r="476" spans="11:12" x14ac:dyDescent="0.2">
      <c r="K476" s="113"/>
      <c r="L476" s="112"/>
    </row>
    <row r="477" spans="11:12" x14ac:dyDescent="0.2">
      <c r="K477" s="113"/>
      <c r="L477" s="112"/>
    </row>
    <row r="478" spans="11:12" x14ac:dyDescent="0.2">
      <c r="K478" s="113"/>
      <c r="L478" s="112"/>
    </row>
    <row r="479" spans="11:12" x14ac:dyDescent="0.2">
      <c r="K479" s="113"/>
      <c r="L479" s="112"/>
    </row>
    <row r="480" spans="11:12" x14ac:dyDescent="0.2">
      <c r="K480" s="113"/>
      <c r="L480" s="112"/>
    </row>
    <row r="481" spans="11:12" x14ac:dyDescent="0.2">
      <c r="K481" s="113"/>
      <c r="L481" s="112"/>
    </row>
    <row r="482" spans="11:12" x14ac:dyDescent="0.2">
      <c r="K482" s="113"/>
      <c r="L482" s="112"/>
    </row>
    <row r="483" spans="11:12" x14ac:dyDescent="0.2">
      <c r="K483" s="113"/>
      <c r="L483" s="112"/>
    </row>
    <row r="484" spans="11:12" x14ac:dyDescent="0.2">
      <c r="K484" s="113"/>
      <c r="L484" s="112"/>
    </row>
    <row r="485" spans="11:12" x14ac:dyDescent="0.2">
      <c r="K485" s="113"/>
      <c r="L485" s="112"/>
    </row>
    <row r="486" spans="11:12" x14ac:dyDescent="0.2">
      <c r="K486" s="113"/>
      <c r="L486" s="112"/>
    </row>
    <row r="487" spans="11:12" x14ac:dyDescent="0.2">
      <c r="K487" s="113"/>
      <c r="L487" s="112"/>
    </row>
    <row r="488" spans="11:12" x14ac:dyDescent="0.2">
      <c r="K488" s="113"/>
      <c r="L488" s="112"/>
    </row>
    <row r="489" spans="11:12" x14ac:dyDescent="0.2">
      <c r="K489" s="113"/>
      <c r="L489" s="112"/>
    </row>
    <row r="490" spans="11:12" x14ac:dyDescent="0.2">
      <c r="K490" s="113"/>
      <c r="L490" s="112"/>
    </row>
    <row r="491" spans="11:12" x14ac:dyDescent="0.2">
      <c r="K491" s="113"/>
      <c r="L491" s="112"/>
    </row>
    <row r="492" spans="11:12" x14ac:dyDescent="0.2">
      <c r="K492" s="113"/>
      <c r="L492" s="112"/>
    </row>
    <row r="493" spans="11:12" x14ac:dyDescent="0.2">
      <c r="K493" s="113"/>
      <c r="L493" s="112"/>
    </row>
    <row r="494" spans="11:12" x14ac:dyDescent="0.2">
      <c r="K494" s="113"/>
      <c r="L494" s="112"/>
    </row>
    <row r="495" spans="11:12" x14ac:dyDescent="0.2">
      <c r="K495" s="113"/>
      <c r="L495" s="112"/>
    </row>
    <row r="496" spans="11:12" x14ac:dyDescent="0.2">
      <c r="K496" s="113"/>
      <c r="L496" s="112"/>
    </row>
    <row r="497" spans="11:12" x14ac:dyDescent="0.2">
      <c r="K497" s="113"/>
      <c r="L497" s="112"/>
    </row>
    <row r="498" spans="11:12" x14ac:dyDescent="0.2">
      <c r="K498" s="113"/>
      <c r="L498" s="112"/>
    </row>
    <row r="499" spans="11:12" x14ac:dyDescent="0.2">
      <c r="K499" s="113"/>
      <c r="L499" s="112"/>
    </row>
    <row r="500" spans="11:12" x14ac:dyDescent="0.2">
      <c r="K500" s="113"/>
      <c r="L500" s="112"/>
    </row>
    <row r="501" spans="11:12" x14ac:dyDescent="0.2">
      <c r="K501" s="113"/>
      <c r="L501" s="112"/>
    </row>
    <row r="502" spans="11:12" x14ac:dyDescent="0.2">
      <c r="K502" s="113"/>
      <c r="L502" s="112"/>
    </row>
    <row r="503" spans="11:12" x14ac:dyDescent="0.2">
      <c r="L503" s="114"/>
    </row>
    <row r="504" spans="11:12" x14ac:dyDescent="0.2">
      <c r="L504" s="114"/>
    </row>
    <row r="505" spans="11:12" x14ac:dyDescent="0.2">
      <c r="L505" s="114"/>
    </row>
    <row r="506" spans="11:12" x14ac:dyDescent="0.2">
      <c r="L506" s="114"/>
    </row>
    <row r="507" spans="11:12" x14ac:dyDescent="0.2">
      <c r="L507" s="114"/>
    </row>
    <row r="508" spans="11:12" x14ac:dyDescent="0.2">
      <c r="L508" s="114"/>
    </row>
    <row r="509" spans="11:12" x14ac:dyDescent="0.2">
      <c r="L509" s="114"/>
    </row>
    <row r="510" spans="11:12" x14ac:dyDescent="0.2">
      <c r="L510" s="114"/>
    </row>
    <row r="511" spans="11:12" x14ac:dyDescent="0.2">
      <c r="L511" s="114"/>
    </row>
    <row r="512" spans="11:12" x14ac:dyDescent="0.2">
      <c r="L512" s="114"/>
    </row>
    <row r="513" spans="12:12" x14ac:dyDescent="0.2">
      <c r="L513" s="114"/>
    </row>
    <row r="514" spans="12:12" x14ac:dyDescent="0.2">
      <c r="L514" s="114"/>
    </row>
    <row r="515" spans="12:12" x14ac:dyDescent="0.2">
      <c r="L515" s="114"/>
    </row>
    <row r="516" spans="12:12" x14ac:dyDescent="0.2">
      <c r="L516" s="114"/>
    </row>
    <row r="517" spans="12:12" x14ac:dyDescent="0.2">
      <c r="L517" s="114"/>
    </row>
    <row r="518" spans="12:12" x14ac:dyDescent="0.2">
      <c r="L518" s="114"/>
    </row>
    <row r="519" spans="12:12" x14ac:dyDescent="0.2">
      <c r="L519" s="114"/>
    </row>
    <row r="520" spans="12:12" x14ac:dyDescent="0.2">
      <c r="L520" s="114"/>
    </row>
    <row r="521" spans="12:12" x14ac:dyDescent="0.2">
      <c r="L521" s="114"/>
    </row>
    <row r="522" spans="12:12" x14ac:dyDescent="0.2">
      <c r="L522" s="114"/>
    </row>
    <row r="523" spans="12:12" x14ac:dyDescent="0.2">
      <c r="L523" s="114"/>
    </row>
    <row r="524" spans="12:12" x14ac:dyDescent="0.2">
      <c r="L524" s="114"/>
    </row>
    <row r="525" spans="12:12" x14ac:dyDescent="0.2">
      <c r="L525" s="114"/>
    </row>
    <row r="526" spans="12:12" x14ac:dyDescent="0.2">
      <c r="L526" s="114"/>
    </row>
    <row r="527" spans="12:12" x14ac:dyDescent="0.2">
      <c r="L527" s="114"/>
    </row>
    <row r="528" spans="12:12" x14ac:dyDescent="0.2">
      <c r="L528" s="114"/>
    </row>
    <row r="529" spans="12:12" x14ac:dyDescent="0.2">
      <c r="L529" s="114"/>
    </row>
    <row r="530" spans="12:12" x14ac:dyDescent="0.2">
      <c r="L530" s="114"/>
    </row>
    <row r="531" spans="12:12" x14ac:dyDescent="0.2">
      <c r="L531" s="114"/>
    </row>
    <row r="532" spans="12:12" x14ac:dyDescent="0.2">
      <c r="L532" s="114"/>
    </row>
    <row r="533" spans="12:12" x14ac:dyDescent="0.2">
      <c r="L533" s="114"/>
    </row>
    <row r="534" spans="12:12" x14ac:dyDescent="0.2">
      <c r="L534" s="114"/>
    </row>
    <row r="535" spans="12:12" x14ac:dyDescent="0.2">
      <c r="L535" s="114"/>
    </row>
    <row r="536" spans="12:12" x14ac:dyDescent="0.2">
      <c r="L536" s="114"/>
    </row>
    <row r="537" spans="12:12" x14ac:dyDescent="0.2">
      <c r="L537" s="114"/>
    </row>
    <row r="538" spans="12:12" x14ac:dyDescent="0.2">
      <c r="L538" s="114"/>
    </row>
    <row r="539" spans="12:12" x14ac:dyDescent="0.2">
      <c r="L539" s="114"/>
    </row>
    <row r="540" spans="12:12" x14ac:dyDescent="0.2">
      <c r="L540" s="114"/>
    </row>
    <row r="541" spans="12:12" x14ac:dyDescent="0.2">
      <c r="L541" s="114"/>
    </row>
    <row r="542" spans="12:12" x14ac:dyDescent="0.2">
      <c r="L542" s="114"/>
    </row>
    <row r="543" spans="12:12" x14ac:dyDescent="0.2">
      <c r="L543" s="114"/>
    </row>
    <row r="544" spans="12:12" x14ac:dyDescent="0.2">
      <c r="L544" s="114"/>
    </row>
    <row r="545" spans="12:12" x14ac:dyDescent="0.2">
      <c r="L545" s="114"/>
    </row>
    <row r="546" spans="12:12" x14ac:dyDescent="0.2">
      <c r="L546" s="114"/>
    </row>
    <row r="547" spans="12:12" x14ac:dyDescent="0.2">
      <c r="L547" s="114"/>
    </row>
    <row r="548" spans="12:12" x14ac:dyDescent="0.2">
      <c r="L548" s="114"/>
    </row>
    <row r="549" spans="12:12" x14ac:dyDescent="0.2">
      <c r="L549" s="114"/>
    </row>
    <row r="550" spans="12:12" x14ac:dyDescent="0.2">
      <c r="L550" s="114"/>
    </row>
    <row r="551" spans="12:12" x14ac:dyDescent="0.2">
      <c r="L551" s="114"/>
    </row>
    <row r="552" spans="12:12" x14ac:dyDescent="0.2">
      <c r="L552" s="114"/>
    </row>
    <row r="553" spans="12:12" x14ac:dyDescent="0.2">
      <c r="L553" s="114"/>
    </row>
    <row r="554" spans="12:12" x14ac:dyDescent="0.2">
      <c r="L554" s="114"/>
    </row>
    <row r="555" spans="12:12" x14ac:dyDescent="0.2">
      <c r="L555" s="114"/>
    </row>
    <row r="556" spans="12:12" x14ac:dyDescent="0.2">
      <c r="L556" s="114"/>
    </row>
    <row r="557" spans="12:12" x14ac:dyDescent="0.2">
      <c r="L557" s="114"/>
    </row>
    <row r="558" spans="12:12" x14ac:dyDescent="0.2">
      <c r="L558" s="114"/>
    </row>
    <row r="559" spans="12:12" x14ac:dyDescent="0.2">
      <c r="L559" s="114"/>
    </row>
    <row r="560" spans="12:12" x14ac:dyDescent="0.2">
      <c r="L560" s="114"/>
    </row>
    <row r="561" spans="12:12" x14ac:dyDescent="0.2">
      <c r="L561" s="114"/>
    </row>
    <row r="562" spans="12:12" x14ac:dyDescent="0.2">
      <c r="L562" s="114"/>
    </row>
    <row r="563" spans="12:12" x14ac:dyDescent="0.2">
      <c r="L563" s="114"/>
    </row>
    <row r="564" spans="12:12" x14ac:dyDescent="0.2">
      <c r="L564" s="114"/>
    </row>
    <row r="565" spans="12:12" x14ac:dyDescent="0.2">
      <c r="L565" s="114"/>
    </row>
    <row r="566" spans="12:12" x14ac:dyDescent="0.2">
      <c r="L566" s="114"/>
    </row>
    <row r="567" spans="12:12" x14ac:dyDescent="0.2">
      <c r="L567" s="114"/>
    </row>
    <row r="568" spans="12:12" x14ac:dyDescent="0.2">
      <c r="L568" s="114"/>
    </row>
    <row r="569" spans="12:12" x14ac:dyDescent="0.2">
      <c r="L569" s="114"/>
    </row>
    <row r="570" spans="12:12" x14ac:dyDescent="0.2">
      <c r="L570" s="114"/>
    </row>
    <row r="571" spans="12:12" x14ac:dyDescent="0.2">
      <c r="L571" s="114"/>
    </row>
    <row r="572" spans="12:12" x14ac:dyDescent="0.2">
      <c r="L572" s="114"/>
    </row>
    <row r="573" spans="12:12" x14ac:dyDescent="0.2">
      <c r="L573" s="114"/>
    </row>
    <row r="574" spans="12:12" x14ac:dyDescent="0.2">
      <c r="L574" s="114"/>
    </row>
    <row r="575" spans="12:12" x14ac:dyDescent="0.2">
      <c r="L575" s="114"/>
    </row>
    <row r="576" spans="12:12" x14ac:dyDescent="0.2">
      <c r="L576" s="114"/>
    </row>
    <row r="577" spans="12:12" x14ac:dyDescent="0.2">
      <c r="L577" s="114"/>
    </row>
    <row r="578" spans="12:12" x14ac:dyDescent="0.2">
      <c r="L578" s="114"/>
    </row>
    <row r="579" spans="12:12" x14ac:dyDescent="0.2">
      <c r="L579" s="114"/>
    </row>
    <row r="580" spans="12:12" x14ac:dyDescent="0.2">
      <c r="L580" s="114"/>
    </row>
    <row r="581" spans="12:12" x14ac:dyDescent="0.2">
      <c r="L581" s="114"/>
    </row>
    <row r="582" spans="12:12" x14ac:dyDescent="0.2">
      <c r="L582" s="114"/>
    </row>
    <row r="583" spans="12:12" x14ac:dyDescent="0.2">
      <c r="L583" s="114"/>
    </row>
    <row r="584" spans="12:12" x14ac:dyDescent="0.2">
      <c r="L584" s="114"/>
    </row>
    <row r="585" spans="12:12" x14ac:dyDescent="0.2">
      <c r="L585" s="114"/>
    </row>
    <row r="586" spans="12:12" x14ac:dyDescent="0.2">
      <c r="L586" s="114"/>
    </row>
    <row r="587" spans="12:12" x14ac:dyDescent="0.2">
      <c r="L587" s="114"/>
    </row>
    <row r="588" spans="12:12" x14ac:dyDescent="0.2">
      <c r="L588" s="114"/>
    </row>
    <row r="589" spans="12:12" x14ac:dyDescent="0.2">
      <c r="L589" s="114"/>
    </row>
    <row r="590" spans="12:12" x14ac:dyDescent="0.2">
      <c r="L590" s="114"/>
    </row>
    <row r="591" spans="12:12" x14ac:dyDescent="0.2">
      <c r="L591" s="114"/>
    </row>
    <row r="592" spans="12:12" x14ac:dyDescent="0.2">
      <c r="L592" s="114"/>
    </row>
    <row r="593" spans="12:12" x14ac:dyDescent="0.2">
      <c r="L593" s="114"/>
    </row>
    <row r="594" spans="12:12" x14ac:dyDescent="0.2">
      <c r="L594" s="114"/>
    </row>
    <row r="595" spans="12:12" x14ac:dyDescent="0.2">
      <c r="L595" s="114"/>
    </row>
    <row r="596" spans="12:12" x14ac:dyDescent="0.2">
      <c r="L596" s="114"/>
    </row>
    <row r="597" spans="12:12" x14ac:dyDescent="0.2">
      <c r="L597" s="114"/>
    </row>
    <row r="598" spans="12:12" x14ac:dyDescent="0.2">
      <c r="L598" s="114"/>
    </row>
    <row r="599" spans="12:12" x14ac:dyDescent="0.2">
      <c r="L599" s="114"/>
    </row>
    <row r="600" spans="12:12" x14ac:dyDescent="0.2">
      <c r="L600" s="114"/>
    </row>
    <row r="601" spans="12:12" x14ac:dyDescent="0.2">
      <c r="L601" s="114"/>
    </row>
    <row r="602" spans="12:12" x14ac:dyDescent="0.2">
      <c r="L602" s="114"/>
    </row>
    <row r="603" spans="12:12" x14ac:dyDescent="0.2">
      <c r="L603" s="114"/>
    </row>
    <row r="604" spans="12:12" x14ac:dyDescent="0.2">
      <c r="L604" s="114"/>
    </row>
    <row r="605" spans="12:12" x14ac:dyDescent="0.2">
      <c r="L605" s="114"/>
    </row>
    <row r="606" spans="12:12" x14ac:dyDescent="0.2">
      <c r="L606" s="114"/>
    </row>
    <row r="607" spans="12:12" x14ac:dyDescent="0.2">
      <c r="L607" s="114"/>
    </row>
    <row r="608" spans="12:12" x14ac:dyDescent="0.2">
      <c r="L608" s="114"/>
    </row>
    <row r="609" spans="12:12" x14ac:dyDescent="0.2">
      <c r="L609" s="114"/>
    </row>
    <row r="610" spans="12:12" x14ac:dyDescent="0.2">
      <c r="L610" s="114"/>
    </row>
    <row r="611" spans="12:12" x14ac:dyDescent="0.2">
      <c r="L611" s="114"/>
    </row>
    <row r="612" spans="12:12" x14ac:dyDescent="0.2">
      <c r="L612" s="114"/>
    </row>
    <row r="613" spans="12:12" x14ac:dyDescent="0.2">
      <c r="L613" s="114"/>
    </row>
    <row r="614" spans="12:12" x14ac:dyDescent="0.2">
      <c r="L614" s="114"/>
    </row>
    <row r="615" spans="12:12" x14ac:dyDescent="0.2">
      <c r="L615" s="114"/>
    </row>
    <row r="616" spans="12:12" x14ac:dyDescent="0.2">
      <c r="L616" s="114"/>
    </row>
    <row r="617" spans="12:12" x14ac:dyDescent="0.2">
      <c r="L617" s="114"/>
    </row>
    <row r="618" spans="12:12" x14ac:dyDescent="0.2">
      <c r="L618" s="114"/>
    </row>
    <row r="619" spans="12:12" x14ac:dyDescent="0.2">
      <c r="L619" s="114"/>
    </row>
    <row r="620" spans="12:12" x14ac:dyDescent="0.2">
      <c r="L620" s="114"/>
    </row>
    <row r="621" spans="12:12" x14ac:dyDescent="0.2">
      <c r="L621" s="114"/>
    </row>
    <row r="622" spans="12:12" x14ac:dyDescent="0.2">
      <c r="L622" s="114"/>
    </row>
    <row r="623" spans="12:12" x14ac:dyDescent="0.2">
      <c r="L623" s="114"/>
    </row>
    <row r="624" spans="12:12" x14ac:dyDescent="0.2">
      <c r="L624" s="114"/>
    </row>
    <row r="625" spans="12:12" x14ac:dyDescent="0.2">
      <c r="L625" s="114"/>
    </row>
    <row r="626" spans="12:12" x14ac:dyDescent="0.2">
      <c r="L626" s="114"/>
    </row>
    <row r="627" spans="12:12" x14ac:dyDescent="0.2">
      <c r="L627" s="114"/>
    </row>
    <row r="628" spans="12:12" x14ac:dyDescent="0.2">
      <c r="L628" s="114"/>
    </row>
    <row r="629" spans="12:12" x14ac:dyDescent="0.2">
      <c r="L629" s="114"/>
    </row>
    <row r="630" spans="12:12" x14ac:dyDescent="0.2">
      <c r="L630" s="114"/>
    </row>
    <row r="631" spans="12:12" x14ac:dyDescent="0.2">
      <c r="L631" s="114"/>
    </row>
    <row r="632" spans="12:12" x14ac:dyDescent="0.2">
      <c r="L632" s="114"/>
    </row>
    <row r="633" spans="12:12" x14ac:dyDescent="0.2">
      <c r="L633" s="114"/>
    </row>
    <row r="634" spans="12:12" x14ac:dyDescent="0.2">
      <c r="L634" s="114"/>
    </row>
    <row r="635" spans="12:12" x14ac:dyDescent="0.2">
      <c r="L635" s="114"/>
    </row>
    <row r="636" spans="12:12" x14ac:dyDescent="0.2">
      <c r="L636" s="114"/>
    </row>
    <row r="637" spans="12:12" x14ac:dyDescent="0.2">
      <c r="L637" s="114"/>
    </row>
    <row r="638" spans="12:12" x14ac:dyDescent="0.2">
      <c r="L638" s="114"/>
    </row>
    <row r="639" spans="12:12" x14ac:dyDescent="0.2">
      <c r="L639" s="114"/>
    </row>
    <row r="640" spans="12:12" x14ac:dyDescent="0.2">
      <c r="L640" s="114"/>
    </row>
    <row r="641" spans="12:12" x14ac:dyDescent="0.2">
      <c r="L641" s="114"/>
    </row>
    <row r="642" spans="12:12" x14ac:dyDescent="0.2">
      <c r="L642" s="114"/>
    </row>
    <row r="643" spans="12:12" x14ac:dyDescent="0.2">
      <c r="L643" s="114"/>
    </row>
    <row r="644" spans="12:12" x14ac:dyDescent="0.2">
      <c r="L644" s="114"/>
    </row>
    <row r="645" spans="12:12" x14ac:dyDescent="0.2">
      <c r="L645" s="114"/>
    </row>
    <row r="646" spans="12:12" x14ac:dyDescent="0.2">
      <c r="L646" s="114"/>
    </row>
    <row r="647" spans="12:12" x14ac:dyDescent="0.2">
      <c r="L647" s="114"/>
    </row>
    <row r="648" spans="12:12" x14ac:dyDescent="0.2">
      <c r="L648" s="114"/>
    </row>
    <row r="649" spans="12:12" x14ac:dyDescent="0.2">
      <c r="L649" s="114"/>
    </row>
    <row r="650" spans="12:12" x14ac:dyDescent="0.2">
      <c r="L650" s="114"/>
    </row>
    <row r="651" spans="12:12" x14ac:dyDescent="0.2">
      <c r="L651" s="114"/>
    </row>
    <row r="652" spans="12:12" x14ac:dyDescent="0.2">
      <c r="L652" s="114"/>
    </row>
    <row r="653" spans="12:12" x14ac:dyDescent="0.2">
      <c r="L653" s="114"/>
    </row>
    <row r="654" spans="12:12" x14ac:dyDescent="0.2">
      <c r="L654" s="114"/>
    </row>
    <row r="655" spans="12:12" x14ac:dyDescent="0.2">
      <c r="L655" s="114"/>
    </row>
    <row r="656" spans="12:12" x14ac:dyDescent="0.2">
      <c r="L656" s="114"/>
    </row>
    <row r="657" spans="12:12" x14ac:dyDescent="0.2">
      <c r="L657" s="114"/>
    </row>
    <row r="658" spans="12:12" x14ac:dyDescent="0.2">
      <c r="L658" s="114"/>
    </row>
    <row r="659" spans="12:12" x14ac:dyDescent="0.2">
      <c r="L659" s="114"/>
    </row>
    <row r="660" spans="12:12" x14ac:dyDescent="0.2">
      <c r="L660" s="114"/>
    </row>
    <row r="661" spans="12:12" x14ac:dyDescent="0.2">
      <c r="L661" s="114"/>
    </row>
    <row r="662" spans="12:12" x14ac:dyDescent="0.2">
      <c r="L662" s="114"/>
    </row>
    <row r="663" spans="12:12" x14ac:dyDescent="0.2">
      <c r="L663" s="114"/>
    </row>
    <row r="664" spans="12:12" x14ac:dyDescent="0.2">
      <c r="L664" s="114"/>
    </row>
    <row r="665" spans="12:12" x14ac:dyDescent="0.2">
      <c r="L665" s="114"/>
    </row>
    <row r="666" spans="12:12" x14ac:dyDescent="0.2">
      <c r="L666" s="114"/>
    </row>
    <row r="667" spans="12:12" x14ac:dyDescent="0.2">
      <c r="L667" s="114"/>
    </row>
    <row r="668" spans="12:12" x14ac:dyDescent="0.2">
      <c r="L668" s="114"/>
    </row>
    <row r="669" spans="12:12" x14ac:dyDescent="0.2">
      <c r="L669" s="114"/>
    </row>
    <row r="670" spans="12:12" x14ac:dyDescent="0.2">
      <c r="L670" s="114"/>
    </row>
    <row r="671" spans="12:12" x14ac:dyDescent="0.2">
      <c r="L671" s="114"/>
    </row>
    <row r="672" spans="12:12" x14ac:dyDescent="0.2">
      <c r="L672" s="114"/>
    </row>
    <row r="673" spans="12:12" x14ac:dyDescent="0.2">
      <c r="L673" s="114"/>
    </row>
    <row r="674" spans="12:12" x14ac:dyDescent="0.2">
      <c r="L674" s="114"/>
    </row>
    <row r="675" spans="12:12" x14ac:dyDescent="0.2">
      <c r="L675" s="114"/>
    </row>
    <row r="676" spans="12:12" x14ac:dyDescent="0.2">
      <c r="L676" s="114"/>
    </row>
    <row r="677" spans="12:12" x14ac:dyDescent="0.2">
      <c r="L677" s="114"/>
    </row>
    <row r="678" spans="12:12" x14ac:dyDescent="0.2">
      <c r="L678" s="114"/>
    </row>
    <row r="679" spans="12:12" x14ac:dyDescent="0.2">
      <c r="L679" s="114"/>
    </row>
    <row r="680" spans="12:12" x14ac:dyDescent="0.2">
      <c r="L680" s="114"/>
    </row>
    <row r="681" spans="12:12" x14ac:dyDescent="0.2">
      <c r="L681" s="114"/>
    </row>
    <row r="682" spans="12:12" x14ac:dyDescent="0.2">
      <c r="L682" s="114"/>
    </row>
    <row r="683" spans="12:12" x14ac:dyDescent="0.2">
      <c r="L683" s="114"/>
    </row>
    <row r="684" spans="12:12" x14ac:dyDescent="0.2">
      <c r="L684" s="114"/>
    </row>
    <row r="685" spans="12:12" x14ac:dyDescent="0.2">
      <c r="L685" s="114"/>
    </row>
    <row r="686" spans="12:12" x14ac:dyDescent="0.2">
      <c r="L686" s="114"/>
    </row>
    <row r="687" spans="12:12" x14ac:dyDescent="0.2">
      <c r="L687" s="114"/>
    </row>
    <row r="688" spans="12:12" x14ac:dyDescent="0.2">
      <c r="L688" s="114"/>
    </row>
    <row r="689" spans="12:12" x14ac:dyDescent="0.2">
      <c r="L689" s="114"/>
    </row>
    <row r="690" spans="12:12" x14ac:dyDescent="0.2">
      <c r="L690" s="114"/>
    </row>
    <row r="691" spans="12:12" x14ac:dyDescent="0.2">
      <c r="L691" s="114"/>
    </row>
    <row r="692" spans="12:12" x14ac:dyDescent="0.2">
      <c r="L692" s="114"/>
    </row>
    <row r="693" spans="12:12" x14ac:dyDescent="0.2">
      <c r="L693" s="114"/>
    </row>
    <row r="694" spans="12:12" x14ac:dyDescent="0.2">
      <c r="L694" s="114"/>
    </row>
    <row r="695" spans="12:12" x14ac:dyDescent="0.2">
      <c r="L695" s="114"/>
    </row>
    <row r="696" spans="12:12" x14ac:dyDescent="0.2">
      <c r="L696" s="114"/>
    </row>
    <row r="697" spans="12:12" x14ac:dyDescent="0.2">
      <c r="L697" s="114"/>
    </row>
    <row r="698" spans="12:12" x14ac:dyDescent="0.2">
      <c r="L698" s="114"/>
    </row>
    <row r="699" spans="12:12" x14ac:dyDescent="0.2">
      <c r="L699" s="114"/>
    </row>
    <row r="700" spans="12:12" x14ac:dyDescent="0.2">
      <c r="L700" s="114"/>
    </row>
    <row r="701" spans="12:12" x14ac:dyDescent="0.2">
      <c r="L701" s="114"/>
    </row>
    <row r="702" spans="12:12" x14ac:dyDescent="0.2">
      <c r="L702" s="114"/>
    </row>
    <row r="703" spans="12:12" x14ac:dyDescent="0.2">
      <c r="L703" s="114"/>
    </row>
    <row r="704" spans="12:12" x14ac:dyDescent="0.2">
      <c r="L704" s="114"/>
    </row>
    <row r="705" spans="12:12" x14ac:dyDescent="0.2">
      <c r="L705" s="114"/>
    </row>
    <row r="706" spans="12:12" x14ac:dyDescent="0.2">
      <c r="L706" s="114"/>
    </row>
    <row r="707" spans="12:12" x14ac:dyDescent="0.2">
      <c r="L707" s="114"/>
    </row>
    <row r="708" spans="12:12" x14ac:dyDescent="0.2">
      <c r="L708" s="114"/>
    </row>
    <row r="709" spans="12:12" x14ac:dyDescent="0.2">
      <c r="L709" s="114"/>
    </row>
    <row r="710" spans="12:12" x14ac:dyDescent="0.2">
      <c r="L710" s="114"/>
    </row>
    <row r="711" spans="12:12" x14ac:dyDescent="0.2">
      <c r="L711" s="114"/>
    </row>
    <row r="712" spans="12:12" x14ac:dyDescent="0.2">
      <c r="L712" s="114"/>
    </row>
    <row r="713" spans="12:12" x14ac:dyDescent="0.2">
      <c r="L713" s="114"/>
    </row>
    <row r="714" spans="12:12" x14ac:dyDescent="0.2">
      <c r="L714" s="114"/>
    </row>
    <row r="715" spans="12:12" x14ac:dyDescent="0.2">
      <c r="L715" s="114"/>
    </row>
    <row r="716" spans="12:12" x14ac:dyDescent="0.2">
      <c r="L716" s="114"/>
    </row>
    <row r="717" spans="12:12" x14ac:dyDescent="0.2">
      <c r="L717" s="114"/>
    </row>
    <row r="718" spans="12:12" x14ac:dyDescent="0.2">
      <c r="L718" s="114"/>
    </row>
    <row r="719" spans="12:12" x14ac:dyDescent="0.2">
      <c r="L719" s="114"/>
    </row>
    <row r="720" spans="12:12" x14ac:dyDescent="0.2">
      <c r="L720" s="114"/>
    </row>
    <row r="721" spans="12:12" x14ac:dyDescent="0.2">
      <c r="L721" s="114"/>
    </row>
    <row r="722" spans="12:12" x14ac:dyDescent="0.2">
      <c r="L722" s="114"/>
    </row>
    <row r="723" spans="12:12" x14ac:dyDescent="0.2">
      <c r="L723" s="114"/>
    </row>
    <row r="724" spans="12:12" x14ac:dyDescent="0.2">
      <c r="L724" s="114"/>
    </row>
    <row r="725" spans="12:12" x14ac:dyDescent="0.2">
      <c r="L725" s="114"/>
    </row>
    <row r="726" spans="12:12" x14ac:dyDescent="0.2">
      <c r="L726" s="114"/>
    </row>
    <row r="727" spans="12:12" x14ac:dyDescent="0.2">
      <c r="L727" s="114"/>
    </row>
    <row r="728" spans="12:12" x14ac:dyDescent="0.2">
      <c r="L728" s="114"/>
    </row>
    <row r="729" spans="12:12" x14ac:dyDescent="0.2">
      <c r="L729" s="114"/>
    </row>
    <row r="730" spans="12:12" x14ac:dyDescent="0.2">
      <c r="L730" s="114"/>
    </row>
    <row r="731" spans="12:12" x14ac:dyDescent="0.2">
      <c r="L731" s="114"/>
    </row>
    <row r="732" spans="12:12" x14ac:dyDescent="0.2">
      <c r="L732" s="114"/>
    </row>
    <row r="733" spans="12:12" x14ac:dyDescent="0.2">
      <c r="L733" s="114"/>
    </row>
    <row r="734" spans="12:12" x14ac:dyDescent="0.2">
      <c r="L734" s="114"/>
    </row>
    <row r="735" spans="12:12" x14ac:dyDescent="0.2">
      <c r="L735" s="114"/>
    </row>
    <row r="736" spans="12:12" x14ac:dyDescent="0.2">
      <c r="L736" s="114"/>
    </row>
    <row r="737" spans="12:12" x14ac:dyDescent="0.2">
      <c r="L737" s="114"/>
    </row>
    <row r="738" spans="12:12" x14ac:dyDescent="0.2">
      <c r="L738" s="114"/>
    </row>
    <row r="739" spans="12:12" x14ac:dyDescent="0.2">
      <c r="L739" s="114"/>
    </row>
    <row r="740" spans="12:12" x14ac:dyDescent="0.2">
      <c r="L740" s="114"/>
    </row>
    <row r="741" spans="12:12" x14ac:dyDescent="0.2">
      <c r="L741" s="114"/>
    </row>
    <row r="742" spans="12:12" x14ac:dyDescent="0.2">
      <c r="L742" s="114"/>
    </row>
    <row r="743" spans="12:12" x14ac:dyDescent="0.2">
      <c r="L743" s="114"/>
    </row>
    <row r="744" spans="12:12" x14ac:dyDescent="0.2">
      <c r="L744" s="114"/>
    </row>
    <row r="745" spans="12:12" x14ac:dyDescent="0.2">
      <c r="L745" s="114"/>
    </row>
    <row r="746" spans="12:12" x14ac:dyDescent="0.2">
      <c r="L746" s="114"/>
    </row>
    <row r="747" spans="12:12" x14ac:dyDescent="0.2">
      <c r="L747" s="114"/>
    </row>
    <row r="748" spans="12:12" x14ac:dyDescent="0.2">
      <c r="L748" s="114"/>
    </row>
    <row r="749" spans="12:12" x14ac:dyDescent="0.2">
      <c r="L749" s="114"/>
    </row>
    <row r="750" spans="12:12" x14ac:dyDescent="0.2">
      <c r="L750" s="114"/>
    </row>
    <row r="751" spans="12:12" x14ac:dyDescent="0.2">
      <c r="L751" s="114"/>
    </row>
    <row r="752" spans="12:12" x14ac:dyDescent="0.2">
      <c r="L752" s="114"/>
    </row>
    <row r="753" spans="12:12" x14ac:dyDescent="0.2">
      <c r="L753" s="114"/>
    </row>
    <row r="754" spans="12:12" x14ac:dyDescent="0.2">
      <c r="L754" s="114"/>
    </row>
    <row r="755" spans="12:12" x14ac:dyDescent="0.2">
      <c r="L755" s="114"/>
    </row>
    <row r="756" spans="12:12" x14ac:dyDescent="0.2">
      <c r="L756" s="114"/>
    </row>
    <row r="757" spans="12:12" x14ac:dyDescent="0.2">
      <c r="L757" s="114"/>
    </row>
    <row r="758" spans="12:12" x14ac:dyDescent="0.2">
      <c r="L758" s="114"/>
    </row>
    <row r="759" spans="12:12" x14ac:dyDescent="0.2">
      <c r="L759" s="114"/>
    </row>
    <row r="760" spans="12:12" x14ac:dyDescent="0.2">
      <c r="L760" s="114"/>
    </row>
    <row r="761" spans="12:12" x14ac:dyDescent="0.2">
      <c r="L761" s="114"/>
    </row>
    <row r="762" spans="12:12" x14ac:dyDescent="0.2">
      <c r="L762" s="114"/>
    </row>
    <row r="763" spans="12:12" x14ac:dyDescent="0.2">
      <c r="L763" s="114"/>
    </row>
    <row r="764" spans="12:12" x14ac:dyDescent="0.2">
      <c r="L764" s="114"/>
    </row>
    <row r="765" spans="12:12" x14ac:dyDescent="0.2">
      <c r="L765" s="114"/>
    </row>
  </sheetData>
  <mergeCells count="5">
    <mergeCell ref="B1:D1"/>
    <mergeCell ref="I1:I2"/>
    <mergeCell ref="K2:L2"/>
    <mergeCell ref="K16:L17"/>
    <mergeCell ref="K18:L19"/>
  </mergeCells>
  <pageMargins left="0.78740157480314965" right="0.78740157480314965" top="0.98425196850393704" bottom="0.98425196850393704" header="0.51181102362204722" footer="0.51181102362204722"/>
  <pageSetup paperSize="9" scale="63" orientation="landscape" r:id="rId1"/>
  <headerFooter alignWithMargins="0">
    <oddFooter>&amp;L&amp;8Endbericht
&amp;KFF0000Version 30.09.2016&amp;K000000
Ausbildung&amp;C&amp;8&lt;&amp;A&gt;&amp;R&amp;8Seite &amp;P von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H437"/>
  <sheetViews>
    <sheetView showGridLines="0" defaultGridColor="0" colorId="63" zoomScaleNormal="100" workbookViewId="0">
      <selection activeCell="B2" sqref="B2"/>
    </sheetView>
  </sheetViews>
  <sheetFormatPr baseColWidth="10" defaultColWidth="11.42578125" defaultRowHeight="12.75" x14ac:dyDescent="0.2"/>
  <cols>
    <col min="1" max="1" width="4.42578125" style="44" customWidth="1"/>
    <col min="2" max="2" width="31.7109375" style="44" customWidth="1"/>
    <col min="3" max="3" width="28.5703125" style="44" customWidth="1"/>
    <col min="4" max="4" width="27.28515625" style="44" customWidth="1"/>
    <col min="5" max="5" width="7.7109375" style="44" customWidth="1"/>
    <col min="6" max="6" width="25.7109375" style="44" customWidth="1"/>
    <col min="7" max="7" width="28.5703125" style="44" customWidth="1"/>
    <col min="8" max="8" width="45.85546875" customWidth="1"/>
    <col min="9" max="9" width="4.140625" style="44" customWidth="1"/>
    <col min="10" max="10" width="17.140625" style="44" customWidth="1"/>
    <col min="11" max="16384" width="11.42578125" style="44"/>
  </cols>
  <sheetData>
    <row r="1" spans="1:8" ht="75" customHeight="1" x14ac:dyDescent="0.2">
      <c r="B1" s="201" t="s">
        <v>70</v>
      </c>
      <c r="C1" s="201"/>
      <c r="D1" s="201"/>
      <c r="F1" s="139"/>
    </row>
    <row r="2" spans="1:8" ht="39" customHeight="1" x14ac:dyDescent="0.2">
      <c r="A2" s="61" t="s">
        <v>38</v>
      </c>
      <c r="B2" s="52" t="s">
        <v>67</v>
      </c>
      <c r="C2" s="62"/>
      <c r="D2" s="55"/>
      <c r="E2" s="198">
        <f>'Endbericht Allgemeines'!E14</f>
        <v>0</v>
      </c>
      <c r="F2" s="199"/>
      <c r="G2" s="91"/>
      <c r="H2" s="91"/>
    </row>
    <row r="3" spans="1:8" ht="67.5" x14ac:dyDescent="0.2">
      <c r="A3" s="57"/>
      <c r="B3" s="90" t="s">
        <v>88</v>
      </c>
      <c r="C3" s="90" t="s">
        <v>84</v>
      </c>
      <c r="D3" s="90" t="s">
        <v>35</v>
      </c>
      <c r="E3" s="90" t="s">
        <v>20</v>
      </c>
      <c r="F3" s="90" t="s">
        <v>34</v>
      </c>
      <c r="G3" s="90" t="s">
        <v>19</v>
      </c>
      <c r="H3" s="103" t="s">
        <v>89</v>
      </c>
    </row>
    <row r="4" spans="1:8" ht="18.75" customHeight="1" x14ac:dyDescent="0.2">
      <c r="A4" s="57">
        <v>1</v>
      </c>
      <c r="B4" s="67"/>
      <c r="C4" s="67"/>
      <c r="D4" s="58"/>
      <c r="E4" s="63">
        <v>0</v>
      </c>
      <c r="F4" s="58">
        <v>0</v>
      </c>
      <c r="G4" s="67"/>
      <c r="H4" s="92" t="s">
        <v>57</v>
      </c>
    </row>
    <row r="5" spans="1:8" ht="18.75" customHeight="1" x14ac:dyDescent="0.2">
      <c r="A5" s="57">
        <v>2</v>
      </c>
      <c r="B5" s="67"/>
      <c r="C5" s="76"/>
      <c r="D5" s="58"/>
      <c r="E5" s="63"/>
      <c r="F5" s="58">
        <f>D5*E5</f>
        <v>0</v>
      </c>
      <c r="G5" s="67"/>
      <c r="H5" s="92"/>
    </row>
    <row r="6" spans="1:8" ht="18.75" customHeight="1" x14ac:dyDescent="0.2">
      <c r="A6" s="57">
        <v>3</v>
      </c>
      <c r="B6" s="67"/>
      <c r="C6" s="76"/>
      <c r="D6" s="58"/>
      <c r="E6" s="63"/>
      <c r="F6" s="58">
        <f t="shared" ref="F6:F18" si="0">D6*E6</f>
        <v>0</v>
      </c>
      <c r="G6" s="67"/>
      <c r="H6" s="92"/>
    </row>
    <row r="7" spans="1:8" ht="18.75" customHeight="1" x14ac:dyDescent="0.2">
      <c r="A7" s="57">
        <v>4</v>
      </c>
      <c r="B7" s="67"/>
      <c r="C7" s="76"/>
      <c r="D7" s="58"/>
      <c r="E7" s="63"/>
      <c r="F7" s="58">
        <f t="shared" si="0"/>
        <v>0</v>
      </c>
      <c r="G7" s="67"/>
      <c r="H7" s="92"/>
    </row>
    <row r="8" spans="1:8" ht="18.75" customHeight="1" x14ac:dyDescent="0.2">
      <c r="A8" s="57">
        <v>5</v>
      </c>
      <c r="B8" s="67"/>
      <c r="C8" s="76"/>
      <c r="D8" s="58"/>
      <c r="E8" s="63"/>
      <c r="F8" s="58">
        <f t="shared" si="0"/>
        <v>0</v>
      </c>
      <c r="G8" s="67"/>
      <c r="H8" s="92"/>
    </row>
    <row r="9" spans="1:8" ht="18.75" customHeight="1" x14ac:dyDescent="0.2">
      <c r="A9" s="57">
        <v>6</v>
      </c>
      <c r="B9" s="67"/>
      <c r="C9" s="76"/>
      <c r="D9" s="58"/>
      <c r="E9" s="63"/>
      <c r="F9" s="58">
        <f t="shared" si="0"/>
        <v>0</v>
      </c>
      <c r="G9" s="67"/>
      <c r="H9" s="92"/>
    </row>
    <row r="10" spans="1:8" ht="18.75" customHeight="1" x14ac:dyDescent="0.2">
      <c r="A10" s="57">
        <v>7</v>
      </c>
      <c r="B10" s="67"/>
      <c r="C10" s="76"/>
      <c r="D10" s="58"/>
      <c r="E10" s="63"/>
      <c r="F10" s="58">
        <f t="shared" si="0"/>
        <v>0</v>
      </c>
      <c r="G10" s="67"/>
      <c r="H10" s="92"/>
    </row>
    <row r="11" spans="1:8" ht="18.75" customHeight="1" x14ac:dyDescent="0.2">
      <c r="A11" s="57">
        <v>8</v>
      </c>
      <c r="B11" s="67"/>
      <c r="C11" s="76"/>
      <c r="D11" s="58"/>
      <c r="E11" s="63"/>
      <c r="F11" s="58">
        <f t="shared" si="0"/>
        <v>0</v>
      </c>
      <c r="G11" s="67"/>
      <c r="H11" s="92"/>
    </row>
    <row r="12" spans="1:8" ht="18.75" customHeight="1" x14ac:dyDescent="0.2">
      <c r="A12" s="57">
        <v>9</v>
      </c>
      <c r="B12" s="67"/>
      <c r="C12" s="76"/>
      <c r="D12" s="58"/>
      <c r="E12" s="63"/>
      <c r="F12" s="58">
        <f t="shared" si="0"/>
        <v>0</v>
      </c>
      <c r="G12" s="67"/>
      <c r="H12" s="92"/>
    </row>
    <row r="13" spans="1:8" ht="18.75" customHeight="1" x14ac:dyDescent="0.2">
      <c r="A13" s="57">
        <v>10</v>
      </c>
      <c r="B13" s="67"/>
      <c r="C13" s="76"/>
      <c r="D13" s="58"/>
      <c r="E13" s="63"/>
      <c r="F13" s="58">
        <f t="shared" si="0"/>
        <v>0</v>
      </c>
      <c r="G13" s="67"/>
      <c r="H13" s="92"/>
    </row>
    <row r="14" spans="1:8" ht="18.75" customHeight="1" x14ac:dyDescent="0.2">
      <c r="A14" s="57">
        <v>11</v>
      </c>
      <c r="B14" s="67"/>
      <c r="C14" s="76"/>
      <c r="D14" s="58"/>
      <c r="E14" s="63"/>
      <c r="F14" s="58">
        <f t="shared" si="0"/>
        <v>0</v>
      </c>
      <c r="G14" s="67"/>
      <c r="H14" s="92"/>
    </row>
    <row r="15" spans="1:8" ht="18.75" customHeight="1" x14ac:dyDescent="0.2">
      <c r="A15" s="57">
        <v>12</v>
      </c>
      <c r="B15" s="67"/>
      <c r="C15" s="76"/>
      <c r="D15" s="58"/>
      <c r="E15" s="63"/>
      <c r="F15" s="58">
        <f t="shared" si="0"/>
        <v>0</v>
      </c>
      <c r="G15" s="67" t="s">
        <v>57</v>
      </c>
      <c r="H15" s="92"/>
    </row>
    <row r="16" spans="1:8" ht="18.75" customHeight="1" x14ac:dyDescent="0.2">
      <c r="A16" s="57">
        <v>13</v>
      </c>
      <c r="B16" s="67"/>
      <c r="C16" s="76"/>
      <c r="D16" s="58"/>
      <c r="E16" s="63"/>
      <c r="F16" s="58">
        <f t="shared" si="0"/>
        <v>0</v>
      </c>
      <c r="G16" s="67"/>
      <c r="H16" s="92"/>
    </row>
    <row r="17" spans="1:8" ht="18.75" customHeight="1" x14ac:dyDescent="0.2">
      <c r="A17" s="57">
        <v>14</v>
      </c>
      <c r="B17" s="67"/>
      <c r="C17" s="76"/>
      <c r="D17" s="58"/>
      <c r="E17" s="63"/>
      <c r="F17" s="58">
        <f t="shared" si="0"/>
        <v>0</v>
      </c>
      <c r="G17" s="67"/>
      <c r="H17" s="92"/>
    </row>
    <row r="18" spans="1:8" ht="19.5" customHeight="1" x14ac:dyDescent="0.2">
      <c r="A18" s="57">
        <v>15</v>
      </c>
      <c r="B18" s="67"/>
      <c r="C18" s="76"/>
      <c r="D18" s="58"/>
      <c r="E18" s="63"/>
      <c r="F18" s="58">
        <f t="shared" si="0"/>
        <v>0</v>
      </c>
      <c r="G18" s="67"/>
      <c r="H18" s="92"/>
    </row>
    <row r="19" spans="1:8" ht="7.5" customHeight="1" x14ac:dyDescent="0.2">
      <c r="A19" s="55"/>
      <c r="B19" s="69"/>
      <c r="C19" s="69"/>
      <c r="D19" s="60"/>
      <c r="E19" s="65"/>
      <c r="F19" s="60"/>
      <c r="G19" s="69"/>
      <c r="H19" s="93"/>
    </row>
    <row r="20" spans="1:8" ht="17.25" customHeight="1" x14ac:dyDescent="0.2">
      <c r="A20" s="55"/>
      <c r="B20" s="69"/>
      <c r="C20" s="77" t="s">
        <v>43</v>
      </c>
      <c r="D20" s="64">
        <f>SUM(D4:D19)</f>
        <v>0</v>
      </c>
      <c r="E20" s="83"/>
      <c r="F20" s="132">
        <f>SUM(F4:F18)</f>
        <v>0</v>
      </c>
      <c r="G20" s="69"/>
      <c r="H20" s="93"/>
    </row>
    <row r="21" spans="1:8" x14ac:dyDescent="0.2">
      <c r="A21" s="55"/>
      <c r="B21" s="69"/>
      <c r="C21" s="78"/>
      <c r="D21" s="79"/>
      <c r="E21" s="80"/>
      <c r="F21" s="82"/>
      <c r="G21" s="69"/>
      <c r="H21" s="93"/>
    </row>
    <row r="22" spans="1:8" ht="12.75" customHeight="1" x14ac:dyDescent="0.2">
      <c r="B22" s="74"/>
      <c r="C22" s="74"/>
      <c r="D22" s="75"/>
      <c r="E22" s="200" t="s">
        <v>33</v>
      </c>
      <c r="F22" s="200"/>
      <c r="G22" s="133"/>
      <c r="H22" s="94"/>
    </row>
    <row r="23" spans="1:8" ht="12.75" customHeight="1" x14ac:dyDescent="0.2">
      <c r="B23" s="74"/>
      <c r="C23" s="74"/>
      <c r="D23" s="75"/>
      <c r="E23" s="200"/>
      <c r="F23" s="200"/>
      <c r="G23" s="74"/>
      <c r="H23" s="94"/>
    </row>
    <row r="24" spans="1:8" x14ac:dyDescent="0.2">
      <c r="B24" s="74"/>
      <c r="C24" s="74"/>
      <c r="D24" s="75"/>
      <c r="E24" s="81"/>
      <c r="F24" s="200"/>
      <c r="G24" s="74"/>
      <c r="H24" s="94"/>
    </row>
    <row r="25" spans="1:8" x14ac:dyDescent="0.2">
      <c r="B25" s="74"/>
      <c r="C25" s="74"/>
      <c r="D25" s="75"/>
      <c r="E25" s="81"/>
      <c r="F25" s="200"/>
      <c r="G25" s="74"/>
      <c r="H25" s="94"/>
    </row>
    <row r="26" spans="1:8" x14ac:dyDescent="0.2">
      <c r="B26" s="74"/>
      <c r="C26" s="74"/>
      <c r="D26" s="75"/>
      <c r="E26" s="81"/>
      <c r="F26" s="75"/>
      <c r="G26" s="74"/>
      <c r="H26" s="94"/>
    </row>
    <row r="27" spans="1:8" x14ac:dyDescent="0.2">
      <c r="B27" s="74"/>
      <c r="C27" s="74"/>
      <c r="D27" s="75"/>
      <c r="E27" s="81"/>
      <c r="F27" s="75"/>
      <c r="G27" s="74"/>
      <c r="H27" s="94"/>
    </row>
    <row r="28" spans="1:8" x14ac:dyDescent="0.2">
      <c r="B28" s="74"/>
      <c r="C28" s="74"/>
      <c r="D28" s="75"/>
      <c r="E28" s="81"/>
      <c r="F28" s="75"/>
      <c r="G28" s="74"/>
      <c r="H28" s="94"/>
    </row>
    <row r="29" spans="1:8" x14ac:dyDescent="0.2">
      <c r="B29" s="74"/>
      <c r="C29" s="74"/>
      <c r="D29" s="75"/>
      <c r="E29" s="81"/>
      <c r="F29" s="75"/>
      <c r="G29" s="74"/>
      <c r="H29" s="94"/>
    </row>
    <row r="30" spans="1:8" x14ac:dyDescent="0.2">
      <c r="B30" s="74"/>
      <c r="C30" s="74"/>
      <c r="D30" s="75"/>
      <c r="E30" s="81"/>
      <c r="F30" s="75"/>
      <c r="G30" s="74"/>
      <c r="H30" s="94"/>
    </row>
    <row r="31" spans="1:8" x14ac:dyDescent="0.2">
      <c r="B31" s="74"/>
      <c r="C31" s="74"/>
      <c r="D31" s="75"/>
      <c r="E31" s="81"/>
      <c r="F31" s="75"/>
      <c r="G31" s="74"/>
      <c r="H31" s="94"/>
    </row>
    <row r="32" spans="1:8" x14ac:dyDescent="0.2">
      <c r="B32" s="74"/>
      <c r="C32" s="74"/>
      <c r="D32" s="75"/>
      <c r="E32" s="81"/>
      <c r="F32" s="75"/>
      <c r="G32" s="74"/>
      <c r="H32" s="94"/>
    </row>
    <row r="33" spans="2:8" x14ac:dyDescent="0.2">
      <c r="B33" s="74"/>
      <c r="C33" s="74"/>
      <c r="D33" s="75"/>
      <c r="E33" s="81"/>
      <c r="F33" s="75"/>
      <c r="G33" s="74"/>
      <c r="H33" s="94"/>
    </row>
    <row r="34" spans="2:8" x14ac:dyDescent="0.2">
      <c r="B34" s="74"/>
      <c r="C34" s="74"/>
      <c r="D34" s="75"/>
      <c r="E34" s="81"/>
      <c r="F34" s="75"/>
      <c r="G34" s="74"/>
      <c r="H34" s="94"/>
    </row>
    <row r="35" spans="2:8" x14ac:dyDescent="0.2">
      <c r="B35" s="74"/>
      <c r="C35" s="74"/>
      <c r="D35" s="75"/>
      <c r="E35" s="81"/>
      <c r="F35" s="75"/>
      <c r="G35" s="74"/>
      <c r="H35" s="94"/>
    </row>
    <row r="36" spans="2:8" x14ac:dyDescent="0.2">
      <c r="B36" s="74"/>
      <c r="C36" s="74"/>
      <c r="D36" s="75"/>
      <c r="E36" s="81"/>
      <c r="F36" s="75"/>
      <c r="G36" s="74"/>
      <c r="H36" s="94"/>
    </row>
    <row r="37" spans="2:8" x14ac:dyDescent="0.2">
      <c r="B37" s="74"/>
      <c r="C37" s="74"/>
      <c r="D37" s="75"/>
      <c r="E37" s="81"/>
      <c r="F37" s="75"/>
      <c r="G37" s="74"/>
      <c r="H37" s="94"/>
    </row>
    <row r="38" spans="2:8" x14ac:dyDescent="0.2">
      <c r="B38" s="74"/>
      <c r="C38" s="74"/>
      <c r="D38" s="75"/>
      <c r="E38" s="81"/>
      <c r="F38" s="75"/>
      <c r="G38" s="74"/>
      <c r="H38" s="94"/>
    </row>
    <row r="39" spans="2:8" x14ac:dyDescent="0.2">
      <c r="B39" s="74"/>
      <c r="C39" s="74"/>
      <c r="D39" s="75"/>
      <c r="E39" s="81"/>
      <c r="F39" s="75"/>
      <c r="G39" s="74"/>
      <c r="H39" s="94"/>
    </row>
    <row r="40" spans="2:8" x14ac:dyDescent="0.2">
      <c r="B40" s="74"/>
      <c r="C40" s="74"/>
      <c r="D40" s="75"/>
      <c r="E40" s="81"/>
      <c r="F40" s="75"/>
      <c r="G40" s="74"/>
      <c r="H40" s="94"/>
    </row>
    <row r="41" spans="2:8" x14ac:dyDescent="0.2">
      <c r="B41" s="74"/>
      <c r="C41" s="74"/>
      <c r="D41" s="75"/>
      <c r="E41" s="81"/>
      <c r="F41" s="75"/>
      <c r="G41" s="74"/>
      <c r="H41" s="94"/>
    </row>
    <row r="42" spans="2:8" x14ac:dyDescent="0.2">
      <c r="B42" s="74"/>
      <c r="C42" s="74"/>
      <c r="D42" s="75"/>
      <c r="E42" s="81"/>
      <c r="F42" s="75"/>
      <c r="G42" s="74"/>
      <c r="H42" s="94"/>
    </row>
    <row r="43" spans="2:8" x14ac:dyDescent="0.2">
      <c r="B43" s="74"/>
      <c r="C43" s="74"/>
      <c r="D43" s="75"/>
      <c r="E43" s="81"/>
      <c r="F43" s="75"/>
      <c r="G43" s="74"/>
      <c r="H43" s="94"/>
    </row>
    <row r="44" spans="2:8" x14ac:dyDescent="0.2">
      <c r="B44" s="74"/>
      <c r="C44" s="74"/>
      <c r="D44" s="75"/>
      <c r="E44" s="81"/>
      <c r="F44" s="75"/>
      <c r="G44" s="74"/>
      <c r="H44" s="94"/>
    </row>
    <row r="45" spans="2:8" x14ac:dyDescent="0.2">
      <c r="B45" s="74"/>
      <c r="C45" s="74"/>
      <c r="D45" s="75"/>
      <c r="E45" s="81"/>
      <c r="F45" s="75"/>
      <c r="G45" s="74"/>
      <c r="H45" s="94"/>
    </row>
    <row r="46" spans="2:8" x14ac:dyDescent="0.2">
      <c r="B46" s="74"/>
      <c r="C46" s="74"/>
      <c r="D46" s="75"/>
      <c r="E46" s="81"/>
      <c r="F46" s="75"/>
      <c r="G46" s="74"/>
      <c r="H46" s="94"/>
    </row>
    <row r="47" spans="2:8" x14ac:dyDescent="0.2">
      <c r="B47" s="74"/>
      <c r="C47" s="74"/>
      <c r="D47" s="75"/>
      <c r="E47" s="81"/>
      <c r="F47" s="75"/>
      <c r="G47" s="74"/>
      <c r="H47" s="94"/>
    </row>
    <row r="48" spans="2:8" x14ac:dyDescent="0.2">
      <c r="B48" s="74"/>
      <c r="C48" s="74"/>
      <c r="D48" s="75"/>
      <c r="E48" s="81"/>
      <c r="F48" s="75"/>
      <c r="G48" s="74"/>
      <c r="H48" s="94"/>
    </row>
    <row r="49" spans="2:8" x14ac:dyDescent="0.2">
      <c r="B49" s="74"/>
      <c r="C49" s="74"/>
      <c r="D49" s="75"/>
      <c r="E49" s="81"/>
      <c r="F49" s="75"/>
      <c r="G49" s="74"/>
      <c r="H49" s="94"/>
    </row>
    <row r="50" spans="2:8" x14ac:dyDescent="0.2">
      <c r="B50" s="74"/>
      <c r="C50" s="74"/>
      <c r="D50" s="75"/>
      <c r="E50" s="81"/>
      <c r="F50" s="75"/>
      <c r="G50" s="74"/>
      <c r="H50" s="94"/>
    </row>
    <row r="51" spans="2:8" x14ac:dyDescent="0.2">
      <c r="B51" s="74"/>
      <c r="C51" s="74"/>
      <c r="D51" s="75"/>
      <c r="E51" s="81"/>
      <c r="F51" s="75"/>
      <c r="G51" s="74"/>
      <c r="H51" s="94"/>
    </row>
    <row r="52" spans="2:8" x14ac:dyDescent="0.2">
      <c r="B52" s="74"/>
      <c r="C52" s="74"/>
      <c r="D52" s="75"/>
      <c r="E52" s="81"/>
      <c r="F52" s="75"/>
      <c r="G52" s="74"/>
      <c r="H52" s="94"/>
    </row>
    <row r="53" spans="2:8" x14ac:dyDescent="0.2">
      <c r="B53" s="74"/>
      <c r="C53" s="74"/>
      <c r="D53" s="75"/>
      <c r="E53" s="81"/>
      <c r="F53" s="75"/>
      <c r="G53" s="74"/>
      <c r="H53" s="94"/>
    </row>
    <row r="54" spans="2:8" x14ac:dyDescent="0.2">
      <c r="B54" s="74"/>
      <c r="C54" s="74"/>
      <c r="D54" s="75"/>
      <c r="E54" s="81"/>
      <c r="F54" s="75"/>
      <c r="G54" s="74"/>
      <c r="H54" s="94"/>
    </row>
    <row r="55" spans="2:8" x14ac:dyDescent="0.2">
      <c r="B55" s="74"/>
      <c r="C55" s="74"/>
      <c r="D55" s="75"/>
      <c r="E55" s="81"/>
      <c r="F55" s="75"/>
      <c r="G55" s="74"/>
      <c r="H55" s="94"/>
    </row>
    <row r="56" spans="2:8" x14ac:dyDescent="0.2">
      <c r="B56" s="74"/>
      <c r="C56" s="74"/>
      <c r="D56" s="75"/>
      <c r="E56" s="81"/>
      <c r="F56" s="75"/>
      <c r="G56" s="74"/>
      <c r="H56" s="94"/>
    </row>
    <row r="57" spans="2:8" x14ac:dyDescent="0.2">
      <c r="B57" s="74"/>
      <c r="C57" s="74"/>
      <c r="D57" s="75"/>
      <c r="E57" s="81"/>
      <c r="F57" s="75"/>
      <c r="G57" s="74"/>
      <c r="H57" s="94"/>
    </row>
    <row r="58" spans="2:8" x14ac:dyDescent="0.2">
      <c r="B58" s="74"/>
      <c r="C58" s="74"/>
      <c r="D58" s="75"/>
      <c r="E58" s="81"/>
      <c r="F58" s="75"/>
      <c r="G58" s="74"/>
      <c r="H58" s="94"/>
    </row>
    <row r="59" spans="2:8" x14ac:dyDescent="0.2">
      <c r="B59" s="74"/>
      <c r="C59" s="74"/>
      <c r="D59" s="75"/>
      <c r="E59" s="81"/>
      <c r="F59" s="75"/>
      <c r="G59" s="74"/>
      <c r="H59" s="94"/>
    </row>
    <row r="60" spans="2:8" x14ac:dyDescent="0.2">
      <c r="B60" s="74"/>
      <c r="C60" s="74"/>
      <c r="D60" s="75"/>
      <c r="E60" s="81"/>
      <c r="F60" s="75"/>
      <c r="G60" s="74"/>
      <c r="H60" s="94"/>
    </row>
    <row r="61" spans="2:8" x14ac:dyDescent="0.2">
      <c r="B61" s="74"/>
      <c r="C61" s="74"/>
      <c r="D61" s="75"/>
      <c r="E61" s="81"/>
      <c r="F61" s="75"/>
      <c r="G61" s="74"/>
      <c r="H61" s="94"/>
    </row>
    <row r="62" spans="2:8" x14ac:dyDescent="0.2">
      <c r="B62" s="74"/>
      <c r="C62" s="74"/>
      <c r="D62" s="75"/>
      <c r="E62" s="81"/>
      <c r="F62" s="75"/>
      <c r="G62" s="74"/>
      <c r="H62" s="94"/>
    </row>
    <row r="63" spans="2:8" x14ac:dyDescent="0.2">
      <c r="B63" s="74"/>
      <c r="C63" s="74"/>
      <c r="D63" s="75"/>
      <c r="E63" s="81"/>
      <c r="F63" s="75"/>
      <c r="G63" s="74"/>
      <c r="H63" s="94"/>
    </row>
    <row r="64" spans="2:8" x14ac:dyDescent="0.2">
      <c r="B64" s="74"/>
      <c r="C64" s="74"/>
      <c r="D64" s="75"/>
      <c r="E64" s="81"/>
      <c r="F64" s="75"/>
      <c r="G64" s="74"/>
      <c r="H64" s="94"/>
    </row>
    <row r="65" spans="2:8" x14ac:dyDescent="0.2">
      <c r="B65" s="74"/>
      <c r="C65" s="74"/>
      <c r="D65" s="75"/>
      <c r="E65" s="81"/>
      <c r="F65" s="75"/>
      <c r="G65" s="74"/>
      <c r="H65" s="94"/>
    </row>
    <row r="66" spans="2:8" x14ac:dyDescent="0.2">
      <c r="B66" s="74"/>
      <c r="C66" s="74"/>
      <c r="D66" s="75"/>
      <c r="E66" s="81"/>
      <c r="F66" s="75"/>
      <c r="G66" s="74"/>
      <c r="H66" s="94"/>
    </row>
    <row r="67" spans="2:8" x14ac:dyDescent="0.2">
      <c r="B67" s="74"/>
      <c r="C67" s="74"/>
      <c r="D67" s="75"/>
      <c r="E67" s="81"/>
      <c r="F67" s="75"/>
      <c r="G67" s="74"/>
      <c r="H67" s="94"/>
    </row>
    <row r="68" spans="2:8" x14ac:dyDescent="0.2">
      <c r="B68" s="74"/>
      <c r="C68" s="74"/>
      <c r="D68" s="75"/>
      <c r="E68" s="81"/>
      <c r="F68" s="75"/>
      <c r="G68" s="74"/>
      <c r="H68" s="94"/>
    </row>
    <row r="69" spans="2:8" x14ac:dyDescent="0.2">
      <c r="B69" s="74"/>
      <c r="C69" s="74"/>
      <c r="D69" s="75"/>
      <c r="E69" s="81"/>
      <c r="F69" s="75"/>
      <c r="G69" s="74"/>
      <c r="H69" s="94"/>
    </row>
    <row r="70" spans="2:8" x14ac:dyDescent="0.2">
      <c r="B70" s="74"/>
      <c r="C70" s="74"/>
      <c r="D70" s="75"/>
      <c r="E70" s="81"/>
      <c r="F70" s="75"/>
      <c r="G70" s="74"/>
      <c r="H70" s="94"/>
    </row>
    <row r="71" spans="2:8" x14ac:dyDescent="0.2">
      <c r="B71" s="74"/>
      <c r="C71" s="74"/>
      <c r="D71" s="75"/>
      <c r="E71" s="81"/>
      <c r="F71" s="75"/>
      <c r="G71" s="74"/>
      <c r="H71" s="94"/>
    </row>
    <row r="72" spans="2:8" x14ac:dyDescent="0.2">
      <c r="B72" s="74"/>
      <c r="C72" s="74"/>
      <c r="D72" s="75"/>
      <c r="E72" s="81"/>
      <c r="F72" s="75"/>
      <c r="G72" s="74"/>
      <c r="H72" s="94"/>
    </row>
    <row r="73" spans="2:8" x14ac:dyDescent="0.2">
      <c r="B73" s="74"/>
      <c r="C73" s="74"/>
      <c r="D73" s="75"/>
      <c r="E73" s="81"/>
      <c r="F73" s="75"/>
      <c r="G73" s="74"/>
      <c r="H73" s="94"/>
    </row>
    <row r="74" spans="2:8" x14ac:dyDescent="0.2">
      <c r="B74" s="74"/>
      <c r="C74" s="74"/>
      <c r="D74" s="75"/>
      <c r="E74" s="81"/>
      <c r="F74" s="75"/>
      <c r="G74" s="74"/>
      <c r="H74" s="94"/>
    </row>
    <row r="75" spans="2:8" x14ac:dyDescent="0.2">
      <c r="B75" s="74"/>
      <c r="C75" s="74"/>
      <c r="D75" s="75"/>
      <c r="E75" s="81"/>
      <c r="F75" s="75"/>
      <c r="G75" s="74"/>
      <c r="H75" s="94"/>
    </row>
    <row r="76" spans="2:8" x14ac:dyDescent="0.2">
      <c r="B76" s="74"/>
      <c r="C76" s="74"/>
      <c r="D76" s="75"/>
      <c r="E76" s="81"/>
      <c r="F76" s="75"/>
      <c r="G76" s="74"/>
      <c r="H76" s="94"/>
    </row>
    <row r="77" spans="2:8" x14ac:dyDescent="0.2">
      <c r="B77" s="74"/>
      <c r="C77" s="74"/>
      <c r="D77" s="75"/>
      <c r="E77" s="81"/>
      <c r="F77" s="75"/>
      <c r="G77" s="74"/>
      <c r="H77" s="94"/>
    </row>
    <row r="78" spans="2:8" x14ac:dyDescent="0.2">
      <c r="B78" s="74"/>
      <c r="C78" s="74"/>
      <c r="D78" s="75"/>
      <c r="E78" s="81"/>
      <c r="F78" s="75"/>
      <c r="G78" s="74"/>
      <c r="H78" s="94"/>
    </row>
    <row r="79" spans="2:8" x14ac:dyDescent="0.2">
      <c r="B79" s="74"/>
      <c r="C79" s="74"/>
      <c r="D79" s="75"/>
      <c r="E79" s="81"/>
      <c r="F79" s="75"/>
      <c r="G79" s="74"/>
      <c r="H79" s="94"/>
    </row>
    <row r="80" spans="2:8" x14ac:dyDescent="0.2">
      <c r="B80" s="74"/>
      <c r="C80" s="74"/>
      <c r="D80" s="75"/>
      <c r="E80" s="81"/>
      <c r="F80" s="75"/>
      <c r="G80" s="74"/>
      <c r="H80" s="94"/>
    </row>
    <row r="81" spans="2:8" x14ac:dyDescent="0.2">
      <c r="B81" s="74"/>
      <c r="C81" s="74"/>
      <c r="D81" s="75"/>
      <c r="E81" s="81"/>
      <c r="F81" s="75"/>
      <c r="G81" s="74"/>
      <c r="H81" s="94"/>
    </row>
    <row r="82" spans="2:8" x14ac:dyDescent="0.2">
      <c r="B82" s="74"/>
      <c r="C82" s="74"/>
      <c r="D82" s="75"/>
      <c r="E82" s="81"/>
      <c r="F82" s="75"/>
      <c r="G82" s="74"/>
      <c r="H82" s="94"/>
    </row>
    <row r="83" spans="2:8" x14ac:dyDescent="0.2">
      <c r="B83" s="74"/>
      <c r="C83" s="74"/>
      <c r="D83" s="75"/>
      <c r="E83" s="81"/>
      <c r="F83" s="75"/>
      <c r="G83" s="74"/>
      <c r="H83" s="94"/>
    </row>
    <row r="84" spans="2:8" x14ac:dyDescent="0.2">
      <c r="B84" s="74"/>
      <c r="C84" s="74"/>
      <c r="D84" s="75"/>
      <c r="E84" s="81"/>
      <c r="F84" s="75"/>
      <c r="G84" s="74"/>
      <c r="H84" s="94"/>
    </row>
    <row r="85" spans="2:8" x14ac:dyDescent="0.2">
      <c r="B85" s="74"/>
      <c r="C85" s="74"/>
      <c r="D85" s="75"/>
      <c r="E85" s="81"/>
      <c r="F85" s="75"/>
      <c r="G85" s="74"/>
      <c r="H85" s="94"/>
    </row>
    <row r="86" spans="2:8" x14ac:dyDescent="0.2">
      <c r="B86" s="74"/>
      <c r="C86" s="74"/>
      <c r="D86" s="75"/>
      <c r="E86" s="81"/>
      <c r="F86" s="75"/>
      <c r="G86" s="74"/>
      <c r="H86" s="94"/>
    </row>
    <row r="87" spans="2:8" x14ac:dyDescent="0.2">
      <c r="B87" s="74"/>
      <c r="C87" s="74"/>
      <c r="D87" s="75"/>
      <c r="E87" s="81"/>
      <c r="F87" s="75"/>
      <c r="G87" s="74"/>
      <c r="H87" s="94"/>
    </row>
    <row r="88" spans="2:8" x14ac:dyDescent="0.2">
      <c r="B88" s="74"/>
      <c r="C88" s="74"/>
      <c r="D88" s="75"/>
      <c r="E88" s="81"/>
      <c r="F88" s="75"/>
      <c r="G88" s="74"/>
      <c r="H88" s="94"/>
    </row>
    <row r="89" spans="2:8" x14ac:dyDescent="0.2">
      <c r="B89" s="74"/>
      <c r="C89" s="74"/>
      <c r="D89" s="75"/>
      <c r="E89" s="81"/>
      <c r="F89" s="75"/>
      <c r="G89" s="74"/>
      <c r="H89" s="94"/>
    </row>
    <row r="90" spans="2:8" x14ac:dyDescent="0.2">
      <c r="B90" s="74"/>
      <c r="C90" s="74"/>
      <c r="D90" s="75"/>
      <c r="E90" s="81"/>
      <c r="F90" s="75"/>
      <c r="G90" s="74"/>
      <c r="H90" s="94"/>
    </row>
    <row r="91" spans="2:8" x14ac:dyDescent="0.2">
      <c r="B91" s="74"/>
      <c r="C91" s="74"/>
      <c r="D91" s="75"/>
      <c r="E91" s="81"/>
      <c r="F91" s="75"/>
      <c r="G91" s="74"/>
      <c r="H91" s="94"/>
    </row>
    <row r="92" spans="2:8" x14ac:dyDescent="0.2">
      <c r="B92" s="74"/>
      <c r="C92" s="74"/>
      <c r="D92" s="75"/>
      <c r="E92" s="81"/>
      <c r="F92" s="75"/>
      <c r="G92" s="74"/>
      <c r="H92" s="94"/>
    </row>
    <row r="93" spans="2:8" x14ac:dyDescent="0.2">
      <c r="B93" s="74"/>
      <c r="C93" s="74"/>
      <c r="D93" s="75"/>
      <c r="E93" s="81"/>
      <c r="F93" s="75"/>
      <c r="G93" s="74"/>
      <c r="H93" s="94"/>
    </row>
    <row r="94" spans="2:8" x14ac:dyDescent="0.2">
      <c r="B94" s="74"/>
      <c r="C94" s="74"/>
      <c r="D94" s="75"/>
      <c r="E94" s="81"/>
      <c r="F94" s="75"/>
      <c r="G94" s="74"/>
      <c r="H94" s="94"/>
    </row>
    <row r="95" spans="2:8" x14ac:dyDescent="0.2">
      <c r="B95" s="74"/>
      <c r="C95" s="74"/>
      <c r="D95" s="75"/>
      <c r="E95" s="81"/>
      <c r="F95" s="75"/>
      <c r="G95" s="74"/>
      <c r="H95" s="94"/>
    </row>
    <row r="96" spans="2:8" x14ac:dyDescent="0.2">
      <c r="B96" s="74"/>
      <c r="C96" s="74"/>
      <c r="D96" s="75"/>
      <c r="E96" s="81"/>
      <c r="F96" s="75"/>
      <c r="G96" s="74"/>
      <c r="H96" s="94"/>
    </row>
    <row r="97" spans="2:8" x14ac:dyDescent="0.2">
      <c r="B97" s="74"/>
      <c r="C97" s="74"/>
      <c r="D97" s="75"/>
      <c r="E97" s="81"/>
      <c r="F97" s="75"/>
      <c r="G97" s="74"/>
      <c r="H97" s="94"/>
    </row>
    <row r="98" spans="2:8" x14ac:dyDescent="0.2">
      <c r="B98" s="74"/>
      <c r="C98" s="74"/>
      <c r="D98" s="75"/>
      <c r="E98" s="81"/>
      <c r="F98" s="75"/>
      <c r="G98" s="74"/>
      <c r="H98" s="94"/>
    </row>
    <row r="99" spans="2:8" x14ac:dyDescent="0.2">
      <c r="B99" s="74"/>
      <c r="C99" s="74"/>
      <c r="D99" s="75"/>
      <c r="E99" s="81"/>
      <c r="F99" s="75"/>
      <c r="G99" s="74"/>
      <c r="H99" s="94"/>
    </row>
    <row r="100" spans="2:8" x14ac:dyDescent="0.2">
      <c r="B100" s="74"/>
      <c r="C100" s="74"/>
      <c r="D100" s="75"/>
      <c r="E100" s="81"/>
      <c r="F100" s="75"/>
      <c r="G100" s="74"/>
      <c r="H100" s="94"/>
    </row>
    <row r="101" spans="2:8" x14ac:dyDescent="0.2">
      <c r="B101" s="74"/>
      <c r="C101" s="74"/>
      <c r="D101" s="75"/>
      <c r="E101" s="81"/>
      <c r="F101" s="75"/>
      <c r="G101" s="74"/>
      <c r="H101" s="94"/>
    </row>
    <row r="102" spans="2:8" x14ac:dyDescent="0.2">
      <c r="B102" s="74"/>
      <c r="C102" s="74"/>
      <c r="D102" s="75"/>
      <c r="E102" s="81"/>
      <c r="F102" s="75"/>
      <c r="G102" s="74"/>
      <c r="H102" s="94"/>
    </row>
    <row r="103" spans="2:8" x14ac:dyDescent="0.2">
      <c r="B103" s="74"/>
      <c r="C103" s="74"/>
      <c r="D103" s="75"/>
      <c r="E103" s="81"/>
      <c r="F103" s="75"/>
      <c r="G103" s="74"/>
      <c r="H103" s="94"/>
    </row>
    <row r="104" spans="2:8" x14ac:dyDescent="0.2">
      <c r="B104" s="74"/>
      <c r="C104" s="74"/>
      <c r="D104" s="75"/>
      <c r="E104" s="81"/>
      <c r="F104" s="75"/>
      <c r="G104" s="74"/>
      <c r="H104" s="94"/>
    </row>
    <row r="105" spans="2:8" x14ac:dyDescent="0.2">
      <c r="B105" s="74"/>
      <c r="C105" s="74"/>
      <c r="D105" s="75"/>
      <c r="E105" s="81"/>
      <c r="F105" s="75"/>
      <c r="G105" s="74"/>
      <c r="H105" s="94"/>
    </row>
    <row r="106" spans="2:8" x14ac:dyDescent="0.2">
      <c r="B106" s="74"/>
      <c r="C106" s="74"/>
      <c r="D106" s="75"/>
      <c r="E106" s="81"/>
      <c r="F106" s="75"/>
      <c r="G106" s="74"/>
      <c r="H106" s="94"/>
    </row>
    <row r="107" spans="2:8" x14ac:dyDescent="0.2">
      <c r="B107" s="74"/>
      <c r="C107" s="74"/>
      <c r="D107" s="75"/>
      <c r="E107" s="81"/>
      <c r="F107" s="75"/>
      <c r="G107" s="74"/>
      <c r="H107" s="94"/>
    </row>
    <row r="108" spans="2:8" x14ac:dyDescent="0.2">
      <c r="B108" s="74"/>
      <c r="C108" s="74"/>
      <c r="D108" s="75"/>
      <c r="E108" s="81"/>
      <c r="F108" s="75"/>
      <c r="G108" s="74"/>
      <c r="H108" s="94"/>
    </row>
    <row r="109" spans="2:8" x14ac:dyDescent="0.2">
      <c r="B109" s="74"/>
      <c r="C109" s="74"/>
      <c r="D109" s="75"/>
      <c r="E109" s="81"/>
      <c r="F109" s="75"/>
      <c r="G109" s="74"/>
      <c r="H109" s="94"/>
    </row>
    <row r="110" spans="2:8" x14ac:dyDescent="0.2">
      <c r="B110" s="74"/>
      <c r="C110" s="74"/>
      <c r="D110" s="75"/>
      <c r="E110" s="81"/>
      <c r="F110" s="75"/>
      <c r="G110" s="74"/>
      <c r="H110" s="94"/>
    </row>
    <row r="111" spans="2:8" x14ac:dyDescent="0.2">
      <c r="B111" s="74"/>
      <c r="C111" s="74"/>
      <c r="D111" s="75"/>
      <c r="E111" s="81"/>
      <c r="F111" s="75"/>
      <c r="G111" s="74"/>
      <c r="H111" s="94"/>
    </row>
    <row r="112" spans="2:8" x14ac:dyDescent="0.2">
      <c r="B112" s="74"/>
      <c r="C112" s="74"/>
      <c r="D112" s="75"/>
      <c r="E112" s="81"/>
      <c r="F112" s="75"/>
      <c r="G112" s="74"/>
      <c r="H112" s="94"/>
    </row>
    <row r="113" spans="2:8" x14ac:dyDescent="0.2">
      <c r="B113" s="74"/>
      <c r="C113" s="74"/>
      <c r="D113" s="75"/>
      <c r="E113" s="81"/>
      <c r="F113" s="75"/>
      <c r="G113" s="74"/>
      <c r="H113" s="94"/>
    </row>
    <row r="114" spans="2:8" x14ac:dyDescent="0.2">
      <c r="B114" s="74"/>
      <c r="C114" s="74"/>
      <c r="D114" s="75"/>
      <c r="E114" s="81"/>
      <c r="F114" s="75"/>
      <c r="G114" s="74"/>
      <c r="H114" s="94"/>
    </row>
    <row r="115" spans="2:8" x14ac:dyDescent="0.2">
      <c r="B115" s="74"/>
      <c r="C115" s="74"/>
      <c r="D115" s="75"/>
      <c r="E115" s="81"/>
      <c r="F115" s="75"/>
      <c r="G115" s="74"/>
      <c r="H115" s="94"/>
    </row>
    <row r="116" spans="2:8" x14ac:dyDescent="0.2">
      <c r="B116" s="74"/>
      <c r="C116" s="74"/>
      <c r="D116" s="75"/>
      <c r="E116" s="81"/>
      <c r="F116" s="75"/>
      <c r="G116" s="74"/>
      <c r="H116" s="94"/>
    </row>
    <row r="117" spans="2:8" x14ac:dyDescent="0.2">
      <c r="B117" s="74"/>
      <c r="C117" s="74"/>
      <c r="D117" s="75"/>
      <c r="E117" s="81"/>
      <c r="F117" s="75"/>
      <c r="G117" s="74"/>
      <c r="H117" s="94"/>
    </row>
    <row r="118" spans="2:8" x14ac:dyDescent="0.2">
      <c r="B118" s="74"/>
      <c r="C118" s="74"/>
      <c r="D118" s="75"/>
      <c r="E118" s="81"/>
      <c r="F118" s="75"/>
      <c r="G118" s="74"/>
      <c r="H118" s="94"/>
    </row>
    <row r="119" spans="2:8" x14ac:dyDescent="0.2">
      <c r="B119" s="74"/>
      <c r="C119" s="74"/>
      <c r="D119" s="75"/>
      <c r="E119" s="81"/>
      <c r="F119" s="75"/>
      <c r="G119" s="74"/>
      <c r="H119" s="94"/>
    </row>
    <row r="120" spans="2:8" x14ac:dyDescent="0.2">
      <c r="B120" s="74"/>
      <c r="C120" s="74"/>
      <c r="D120" s="75"/>
      <c r="E120" s="81"/>
      <c r="F120" s="75"/>
      <c r="G120" s="74"/>
      <c r="H120" s="94"/>
    </row>
    <row r="121" spans="2:8" x14ac:dyDescent="0.2">
      <c r="B121" s="74"/>
      <c r="C121" s="74"/>
      <c r="D121" s="75"/>
      <c r="E121" s="81"/>
      <c r="F121" s="75"/>
      <c r="G121" s="74"/>
      <c r="H121" s="94"/>
    </row>
    <row r="122" spans="2:8" x14ac:dyDescent="0.2">
      <c r="B122" s="74"/>
      <c r="C122" s="74"/>
      <c r="D122" s="75"/>
      <c r="E122" s="81"/>
      <c r="F122" s="75"/>
      <c r="G122" s="74"/>
      <c r="H122" s="94"/>
    </row>
    <row r="123" spans="2:8" x14ac:dyDescent="0.2">
      <c r="B123" s="74"/>
      <c r="C123" s="74"/>
      <c r="D123" s="75"/>
      <c r="E123" s="81"/>
      <c r="F123" s="75"/>
      <c r="G123" s="74"/>
      <c r="H123" s="94"/>
    </row>
    <row r="124" spans="2:8" x14ac:dyDescent="0.2">
      <c r="B124" s="74"/>
      <c r="C124" s="74"/>
      <c r="D124" s="75"/>
      <c r="E124" s="81"/>
      <c r="F124" s="75"/>
      <c r="G124" s="74"/>
      <c r="H124" s="94"/>
    </row>
    <row r="125" spans="2:8" x14ac:dyDescent="0.2">
      <c r="B125" s="74"/>
      <c r="C125" s="74"/>
      <c r="D125" s="75"/>
      <c r="E125" s="81"/>
      <c r="F125" s="75"/>
      <c r="G125" s="74"/>
      <c r="H125" s="94"/>
    </row>
    <row r="126" spans="2:8" x14ac:dyDescent="0.2">
      <c r="B126" s="74"/>
      <c r="C126" s="74"/>
      <c r="D126" s="75"/>
      <c r="E126" s="81"/>
      <c r="F126" s="75"/>
      <c r="G126" s="74"/>
      <c r="H126" s="94"/>
    </row>
    <row r="127" spans="2:8" x14ac:dyDescent="0.2">
      <c r="B127" s="74"/>
      <c r="C127" s="74"/>
      <c r="D127" s="75"/>
      <c r="E127" s="81"/>
      <c r="F127" s="75"/>
      <c r="G127" s="74"/>
      <c r="H127" s="94"/>
    </row>
    <row r="128" spans="2:8" x14ac:dyDescent="0.2">
      <c r="B128" s="74"/>
      <c r="C128" s="74"/>
      <c r="D128" s="75"/>
      <c r="E128" s="81"/>
      <c r="F128" s="75"/>
      <c r="G128" s="74"/>
      <c r="H128" s="94"/>
    </row>
    <row r="129" spans="2:8" x14ac:dyDescent="0.2">
      <c r="B129" s="74"/>
      <c r="C129" s="74"/>
      <c r="D129" s="75"/>
      <c r="E129" s="81"/>
      <c r="F129" s="75"/>
      <c r="G129" s="74"/>
      <c r="H129" s="94"/>
    </row>
    <row r="130" spans="2:8" x14ac:dyDescent="0.2">
      <c r="B130" s="74"/>
      <c r="C130" s="74"/>
      <c r="D130" s="75"/>
      <c r="E130" s="81"/>
      <c r="F130" s="75"/>
      <c r="G130" s="74"/>
      <c r="H130" s="94"/>
    </row>
    <row r="131" spans="2:8" x14ac:dyDescent="0.2">
      <c r="B131" s="74"/>
      <c r="C131" s="74"/>
      <c r="D131" s="75"/>
      <c r="E131" s="81"/>
      <c r="F131" s="75"/>
      <c r="G131" s="74"/>
      <c r="H131" s="94"/>
    </row>
    <row r="132" spans="2:8" x14ac:dyDescent="0.2">
      <c r="B132" s="74"/>
      <c r="C132" s="74"/>
      <c r="D132" s="75"/>
      <c r="E132" s="81"/>
      <c r="F132" s="75"/>
      <c r="G132" s="74"/>
      <c r="H132" s="94"/>
    </row>
    <row r="133" spans="2:8" x14ac:dyDescent="0.2">
      <c r="B133" s="74"/>
      <c r="C133" s="74"/>
      <c r="D133" s="75"/>
      <c r="E133" s="81"/>
      <c r="F133" s="75"/>
      <c r="G133" s="74"/>
      <c r="H133" s="94"/>
    </row>
    <row r="134" spans="2:8" x14ac:dyDescent="0.2">
      <c r="B134" s="74"/>
      <c r="C134" s="74"/>
      <c r="D134" s="75"/>
      <c r="E134" s="81"/>
      <c r="F134" s="75"/>
      <c r="G134" s="74"/>
      <c r="H134" s="94"/>
    </row>
    <row r="135" spans="2:8" x14ac:dyDescent="0.2">
      <c r="B135" s="74"/>
      <c r="C135" s="74"/>
      <c r="D135" s="75"/>
      <c r="E135" s="81"/>
      <c r="F135" s="75"/>
      <c r="G135" s="74"/>
      <c r="H135" s="94"/>
    </row>
    <row r="136" spans="2:8" x14ac:dyDescent="0.2">
      <c r="B136" s="74"/>
      <c r="C136" s="74"/>
      <c r="D136" s="75"/>
      <c r="E136" s="81"/>
      <c r="F136" s="75"/>
      <c r="G136" s="74"/>
      <c r="H136" s="94"/>
    </row>
    <row r="137" spans="2:8" x14ac:dyDescent="0.2">
      <c r="B137" s="74"/>
      <c r="C137" s="74"/>
      <c r="D137" s="75"/>
      <c r="E137" s="81"/>
      <c r="F137" s="75"/>
      <c r="G137" s="74"/>
      <c r="H137" s="94"/>
    </row>
    <row r="138" spans="2:8" x14ac:dyDescent="0.2">
      <c r="B138" s="74"/>
      <c r="C138" s="74"/>
      <c r="D138" s="75"/>
      <c r="E138" s="81"/>
      <c r="F138" s="75"/>
      <c r="G138" s="74"/>
      <c r="H138" s="94"/>
    </row>
    <row r="139" spans="2:8" x14ac:dyDescent="0.2">
      <c r="B139" s="74"/>
      <c r="C139" s="74"/>
      <c r="D139" s="75"/>
      <c r="E139" s="81"/>
      <c r="F139" s="75"/>
      <c r="G139" s="74"/>
      <c r="H139" s="94"/>
    </row>
    <row r="140" spans="2:8" x14ac:dyDescent="0.2">
      <c r="B140" s="74"/>
      <c r="C140" s="74"/>
      <c r="D140" s="75"/>
      <c r="E140" s="81"/>
      <c r="F140" s="75"/>
      <c r="G140" s="74"/>
      <c r="H140" s="94"/>
    </row>
    <row r="141" spans="2:8" x14ac:dyDescent="0.2">
      <c r="B141" s="74"/>
      <c r="C141" s="74"/>
      <c r="D141" s="75"/>
      <c r="E141" s="81"/>
      <c r="F141" s="75"/>
      <c r="G141" s="74"/>
      <c r="H141" s="94"/>
    </row>
    <row r="142" spans="2:8" x14ac:dyDescent="0.2">
      <c r="B142" s="74"/>
      <c r="C142" s="74"/>
      <c r="D142" s="75"/>
      <c r="E142" s="81"/>
      <c r="F142" s="75"/>
      <c r="G142" s="74"/>
      <c r="H142" s="94"/>
    </row>
    <row r="143" spans="2:8" x14ac:dyDescent="0.2">
      <c r="B143" s="74"/>
      <c r="C143" s="74"/>
      <c r="D143" s="75"/>
      <c r="E143" s="81"/>
      <c r="F143" s="75"/>
      <c r="G143" s="74"/>
      <c r="H143" s="94"/>
    </row>
    <row r="144" spans="2:8" x14ac:dyDescent="0.2">
      <c r="B144" s="74"/>
      <c r="C144" s="74"/>
      <c r="D144" s="75"/>
      <c r="E144" s="81"/>
      <c r="F144" s="75"/>
      <c r="G144" s="74"/>
      <c r="H144" s="94"/>
    </row>
    <row r="145" spans="2:8" x14ac:dyDescent="0.2">
      <c r="B145" s="74"/>
      <c r="C145" s="74"/>
      <c r="D145" s="75"/>
      <c r="E145" s="81"/>
      <c r="F145" s="75"/>
      <c r="G145" s="74"/>
      <c r="H145" s="94"/>
    </row>
    <row r="146" spans="2:8" x14ac:dyDescent="0.2">
      <c r="B146" s="74"/>
      <c r="C146" s="74"/>
      <c r="D146" s="75"/>
      <c r="E146" s="81"/>
      <c r="F146" s="75"/>
      <c r="G146" s="74"/>
      <c r="H146" s="94"/>
    </row>
    <row r="147" spans="2:8" x14ac:dyDescent="0.2">
      <c r="B147" s="74"/>
      <c r="C147" s="74"/>
      <c r="D147" s="75"/>
      <c r="E147" s="81"/>
      <c r="F147" s="75"/>
      <c r="G147" s="74"/>
      <c r="H147" s="94"/>
    </row>
    <row r="148" spans="2:8" x14ac:dyDescent="0.2">
      <c r="B148" s="74"/>
      <c r="C148" s="74"/>
      <c r="D148" s="75"/>
      <c r="E148" s="81"/>
      <c r="F148" s="75"/>
      <c r="G148" s="74"/>
      <c r="H148" s="94"/>
    </row>
    <row r="149" spans="2:8" x14ac:dyDescent="0.2">
      <c r="B149" s="74"/>
      <c r="C149" s="74"/>
      <c r="D149" s="75"/>
      <c r="E149" s="81"/>
      <c r="F149" s="75"/>
      <c r="G149" s="74"/>
      <c r="H149" s="94"/>
    </row>
    <row r="150" spans="2:8" x14ac:dyDescent="0.2">
      <c r="B150" s="74"/>
      <c r="C150" s="74"/>
      <c r="D150" s="75"/>
      <c r="E150" s="81"/>
      <c r="F150" s="75"/>
      <c r="G150" s="74"/>
      <c r="H150" s="94"/>
    </row>
    <row r="151" spans="2:8" x14ac:dyDescent="0.2">
      <c r="B151" s="74"/>
      <c r="C151" s="74"/>
      <c r="D151" s="75"/>
      <c r="E151" s="81"/>
      <c r="F151" s="75"/>
      <c r="G151" s="74"/>
      <c r="H151" s="94"/>
    </row>
    <row r="152" spans="2:8" x14ac:dyDescent="0.2">
      <c r="B152" s="74"/>
      <c r="C152" s="74"/>
      <c r="D152" s="75"/>
      <c r="E152" s="81"/>
      <c r="F152" s="75"/>
      <c r="G152" s="74"/>
      <c r="H152" s="94"/>
    </row>
    <row r="153" spans="2:8" x14ac:dyDescent="0.2">
      <c r="B153" s="74"/>
      <c r="C153" s="74"/>
      <c r="D153" s="75"/>
      <c r="E153" s="81"/>
      <c r="F153" s="75"/>
      <c r="G153" s="74"/>
      <c r="H153" s="94"/>
    </row>
    <row r="154" spans="2:8" x14ac:dyDescent="0.2">
      <c r="B154" s="74"/>
      <c r="C154" s="74"/>
      <c r="D154" s="75"/>
      <c r="E154" s="81"/>
      <c r="F154" s="75"/>
      <c r="G154" s="74"/>
      <c r="H154" s="94"/>
    </row>
    <row r="155" spans="2:8" x14ac:dyDescent="0.2">
      <c r="B155" s="74"/>
      <c r="C155" s="74"/>
      <c r="D155" s="75"/>
      <c r="E155" s="81"/>
      <c r="F155" s="75"/>
      <c r="G155" s="74"/>
      <c r="H155" s="94"/>
    </row>
    <row r="156" spans="2:8" x14ac:dyDescent="0.2">
      <c r="B156" s="74"/>
      <c r="C156" s="74"/>
      <c r="D156" s="75"/>
      <c r="E156" s="81"/>
      <c r="F156" s="75"/>
      <c r="G156" s="74"/>
      <c r="H156" s="94"/>
    </row>
    <row r="157" spans="2:8" x14ac:dyDescent="0.2">
      <c r="B157" s="74"/>
      <c r="C157" s="74"/>
      <c r="D157" s="75"/>
      <c r="E157" s="81"/>
      <c r="F157" s="75"/>
      <c r="G157" s="74"/>
      <c r="H157" s="94"/>
    </row>
    <row r="158" spans="2:8" x14ac:dyDescent="0.2">
      <c r="B158" s="74"/>
      <c r="C158" s="74"/>
      <c r="D158" s="75"/>
      <c r="E158" s="81"/>
      <c r="F158" s="75"/>
      <c r="G158" s="74"/>
      <c r="H158" s="94"/>
    </row>
    <row r="159" spans="2:8" x14ac:dyDescent="0.2">
      <c r="B159" s="74"/>
      <c r="C159" s="74"/>
      <c r="D159" s="75"/>
      <c r="E159" s="81"/>
      <c r="F159" s="75"/>
      <c r="G159" s="74"/>
      <c r="H159" s="94"/>
    </row>
    <row r="160" spans="2:8" x14ac:dyDescent="0.2">
      <c r="B160" s="74"/>
      <c r="C160" s="74"/>
      <c r="D160" s="75"/>
      <c r="E160" s="81"/>
      <c r="F160" s="75"/>
      <c r="G160" s="74"/>
      <c r="H160" s="94"/>
    </row>
    <row r="161" spans="2:8" x14ac:dyDescent="0.2">
      <c r="B161" s="74"/>
      <c r="C161" s="74"/>
      <c r="D161" s="75"/>
      <c r="E161" s="81"/>
      <c r="F161" s="75"/>
      <c r="G161" s="74"/>
      <c r="H161" s="94"/>
    </row>
    <row r="162" spans="2:8" x14ac:dyDescent="0.2">
      <c r="B162" s="74"/>
      <c r="C162" s="74"/>
      <c r="D162" s="75"/>
      <c r="E162" s="81"/>
      <c r="F162" s="75"/>
      <c r="G162" s="74"/>
      <c r="H162" s="94"/>
    </row>
    <row r="163" spans="2:8" x14ac:dyDescent="0.2">
      <c r="B163" s="74"/>
      <c r="C163" s="74"/>
      <c r="D163" s="75"/>
      <c r="E163" s="81"/>
      <c r="F163" s="75"/>
      <c r="G163" s="74"/>
      <c r="H163" s="94"/>
    </row>
    <row r="164" spans="2:8" x14ac:dyDescent="0.2">
      <c r="B164" s="74"/>
      <c r="C164" s="74"/>
      <c r="D164" s="75"/>
      <c r="E164" s="81"/>
      <c r="F164" s="75"/>
      <c r="G164" s="74"/>
      <c r="H164" s="94"/>
    </row>
    <row r="165" spans="2:8" x14ac:dyDescent="0.2">
      <c r="B165" s="74"/>
      <c r="C165" s="74"/>
      <c r="D165" s="75"/>
      <c r="E165" s="81"/>
      <c r="F165" s="75"/>
      <c r="G165" s="74"/>
      <c r="H165" s="94"/>
    </row>
    <row r="166" spans="2:8" x14ac:dyDescent="0.2">
      <c r="B166" s="74"/>
      <c r="C166" s="74"/>
      <c r="D166" s="75"/>
      <c r="E166" s="81"/>
      <c r="F166" s="75"/>
      <c r="G166" s="74"/>
      <c r="H166" s="94"/>
    </row>
    <row r="167" spans="2:8" x14ac:dyDescent="0.2">
      <c r="B167" s="74"/>
      <c r="C167" s="74"/>
      <c r="D167" s="75"/>
      <c r="E167" s="81"/>
      <c r="F167" s="75"/>
      <c r="G167" s="74"/>
      <c r="H167" s="94"/>
    </row>
    <row r="168" spans="2:8" x14ac:dyDescent="0.2">
      <c r="B168" s="74"/>
      <c r="C168" s="74"/>
      <c r="D168" s="75"/>
      <c r="E168" s="81"/>
      <c r="F168" s="75"/>
      <c r="G168" s="74"/>
      <c r="H168" s="94"/>
    </row>
    <row r="169" spans="2:8" x14ac:dyDescent="0.2">
      <c r="B169" s="74"/>
      <c r="C169" s="74"/>
      <c r="D169" s="75"/>
      <c r="E169" s="81"/>
      <c r="F169" s="75"/>
      <c r="G169" s="74"/>
      <c r="H169" s="94"/>
    </row>
    <row r="170" spans="2:8" x14ac:dyDescent="0.2">
      <c r="B170" s="74"/>
      <c r="C170" s="74"/>
      <c r="D170" s="75"/>
      <c r="E170" s="81"/>
      <c r="F170" s="75"/>
      <c r="G170" s="74"/>
      <c r="H170" s="94"/>
    </row>
    <row r="171" spans="2:8" x14ac:dyDescent="0.2">
      <c r="B171" s="74"/>
      <c r="C171" s="74"/>
      <c r="D171" s="75"/>
      <c r="E171" s="81"/>
      <c r="F171" s="75"/>
      <c r="G171" s="74"/>
      <c r="H171" s="94"/>
    </row>
    <row r="172" spans="2:8" x14ac:dyDescent="0.2">
      <c r="B172" s="74"/>
      <c r="C172" s="74"/>
      <c r="D172" s="75"/>
      <c r="E172" s="81"/>
      <c r="F172" s="75"/>
      <c r="G172" s="74"/>
      <c r="H172" s="94"/>
    </row>
    <row r="173" spans="2:8" x14ac:dyDescent="0.2">
      <c r="B173" s="74"/>
      <c r="C173" s="74"/>
      <c r="D173" s="75"/>
      <c r="E173" s="81"/>
      <c r="F173" s="75"/>
      <c r="G173" s="74"/>
      <c r="H173" s="94"/>
    </row>
    <row r="174" spans="2:8" x14ac:dyDescent="0.2">
      <c r="B174" s="74"/>
      <c r="C174" s="74"/>
      <c r="D174" s="75"/>
      <c r="E174" s="81"/>
      <c r="F174" s="75"/>
      <c r="G174" s="74"/>
      <c r="H174" s="94"/>
    </row>
    <row r="175" spans="2:8" x14ac:dyDescent="0.2">
      <c r="B175" s="74"/>
      <c r="C175" s="74"/>
      <c r="D175" s="75"/>
      <c r="E175" s="81"/>
      <c r="F175" s="75"/>
      <c r="G175" s="74"/>
      <c r="H175" s="94"/>
    </row>
    <row r="176" spans="2:8" x14ac:dyDescent="0.2">
      <c r="B176" s="74"/>
      <c r="C176" s="74"/>
      <c r="D176" s="75"/>
      <c r="E176" s="81"/>
      <c r="F176" s="75"/>
      <c r="G176" s="74"/>
      <c r="H176" s="94"/>
    </row>
    <row r="177" spans="2:8" x14ac:dyDescent="0.2">
      <c r="B177" s="74"/>
      <c r="C177" s="74"/>
      <c r="D177" s="75"/>
      <c r="E177" s="81"/>
      <c r="F177" s="75"/>
      <c r="G177" s="74"/>
      <c r="H177" s="94"/>
    </row>
    <row r="178" spans="2:8" x14ac:dyDescent="0.2">
      <c r="B178" s="74"/>
      <c r="C178" s="74"/>
      <c r="D178" s="75"/>
      <c r="E178" s="81"/>
      <c r="F178" s="75"/>
      <c r="G178" s="74"/>
      <c r="H178" s="94"/>
    </row>
    <row r="179" spans="2:8" x14ac:dyDescent="0.2">
      <c r="B179" s="74"/>
      <c r="C179" s="74"/>
      <c r="D179" s="75"/>
      <c r="E179" s="81"/>
      <c r="F179" s="75"/>
      <c r="G179" s="74"/>
      <c r="H179" s="94"/>
    </row>
    <row r="180" spans="2:8" x14ac:dyDescent="0.2">
      <c r="B180" s="74"/>
      <c r="C180" s="74"/>
      <c r="D180" s="75"/>
      <c r="E180" s="81"/>
      <c r="F180" s="75"/>
      <c r="G180" s="74"/>
      <c r="H180" s="94"/>
    </row>
    <row r="181" spans="2:8" x14ac:dyDescent="0.2">
      <c r="B181" s="74"/>
      <c r="C181" s="74"/>
      <c r="D181" s="75"/>
      <c r="E181" s="81"/>
      <c r="F181" s="75"/>
      <c r="G181" s="74"/>
      <c r="H181" s="94"/>
    </row>
    <row r="182" spans="2:8" x14ac:dyDescent="0.2">
      <c r="B182" s="74"/>
      <c r="C182" s="74"/>
      <c r="D182" s="75"/>
      <c r="E182" s="81"/>
      <c r="F182" s="75"/>
      <c r="G182" s="74"/>
      <c r="H182" s="94"/>
    </row>
    <row r="183" spans="2:8" x14ac:dyDescent="0.2">
      <c r="B183" s="74"/>
      <c r="C183" s="74"/>
      <c r="D183" s="75"/>
      <c r="E183" s="81"/>
      <c r="F183" s="75"/>
      <c r="G183" s="74"/>
      <c r="H183" s="94"/>
    </row>
    <row r="184" spans="2:8" x14ac:dyDescent="0.2">
      <c r="B184" s="74"/>
      <c r="C184" s="74"/>
      <c r="D184" s="75"/>
      <c r="E184" s="81"/>
      <c r="F184" s="75"/>
      <c r="G184" s="74"/>
      <c r="H184" s="94"/>
    </row>
    <row r="185" spans="2:8" x14ac:dyDescent="0.2">
      <c r="B185" s="74"/>
      <c r="C185" s="74"/>
      <c r="D185" s="75"/>
      <c r="E185" s="81"/>
      <c r="F185" s="75"/>
      <c r="G185" s="74"/>
      <c r="H185" s="94"/>
    </row>
    <row r="186" spans="2:8" x14ac:dyDescent="0.2">
      <c r="B186" s="74"/>
      <c r="C186" s="74"/>
      <c r="D186" s="75"/>
      <c r="E186" s="81"/>
      <c r="F186" s="75"/>
      <c r="G186" s="74"/>
      <c r="H186" s="94"/>
    </row>
    <row r="187" spans="2:8" x14ac:dyDescent="0.2">
      <c r="B187" s="74"/>
      <c r="C187" s="74"/>
      <c r="D187" s="75"/>
      <c r="E187" s="81"/>
      <c r="F187" s="75"/>
      <c r="G187" s="74"/>
      <c r="H187" s="94"/>
    </row>
    <row r="188" spans="2:8" x14ac:dyDescent="0.2">
      <c r="B188" s="74"/>
      <c r="C188" s="74"/>
      <c r="D188" s="75"/>
      <c r="E188" s="81"/>
      <c r="F188" s="75"/>
      <c r="G188" s="74"/>
      <c r="H188" s="94"/>
    </row>
    <row r="189" spans="2:8" x14ac:dyDescent="0.2">
      <c r="B189" s="74"/>
      <c r="C189" s="74"/>
      <c r="D189" s="75"/>
      <c r="E189" s="81"/>
      <c r="F189" s="75"/>
      <c r="G189" s="74"/>
      <c r="H189" s="94"/>
    </row>
    <row r="190" spans="2:8" x14ac:dyDescent="0.2">
      <c r="B190" s="74"/>
      <c r="C190" s="74"/>
      <c r="D190" s="75"/>
      <c r="E190" s="81"/>
      <c r="F190" s="75"/>
      <c r="G190" s="74"/>
      <c r="H190" s="94"/>
    </row>
    <row r="191" spans="2:8" x14ac:dyDescent="0.2">
      <c r="B191" s="74"/>
      <c r="C191" s="74"/>
      <c r="D191" s="75"/>
      <c r="E191" s="81"/>
      <c r="F191" s="75"/>
      <c r="G191" s="74"/>
      <c r="H191" s="94"/>
    </row>
    <row r="192" spans="2:8" x14ac:dyDescent="0.2">
      <c r="B192" s="74"/>
      <c r="C192" s="74"/>
      <c r="D192" s="75"/>
      <c r="E192" s="81"/>
      <c r="F192" s="75"/>
      <c r="G192" s="74"/>
      <c r="H192" s="94"/>
    </row>
    <row r="193" spans="2:8" x14ac:dyDescent="0.2">
      <c r="B193" s="74"/>
      <c r="C193" s="74"/>
      <c r="D193" s="75"/>
      <c r="E193" s="81"/>
      <c r="F193" s="75"/>
      <c r="G193" s="74"/>
      <c r="H193" s="94"/>
    </row>
    <row r="194" spans="2:8" x14ac:dyDescent="0.2">
      <c r="B194" s="74"/>
      <c r="C194" s="74"/>
      <c r="D194" s="75"/>
      <c r="E194" s="81"/>
      <c r="F194" s="75"/>
      <c r="G194" s="74"/>
      <c r="H194" s="94"/>
    </row>
    <row r="195" spans="2:8" x14ac:dyDescent="0.2">
      <c r="B195" s="74"/>
      <c r="C195" s="74"/>
      <c r="D195" s="75"/>
      <c r="E195" s="81"/>
      <c r="F195" s="75"/>
      <c r="G195" s="74"/>
      <c r="H195" s="94"/>
    </row>
    <row r="196" spans="2:8" x14ac:dyDescent="0.2">
      <c r="B196" s="74"/>
      <c r="C196" s="74"/>
      <c r="D196" s="75"/>
      <c r="E196" s="81"/>
      <c r="F196" s="75"/>
      <c r="G196" s="74"/>
      <c r="H196" s="94"/>
    </row>
    <row r="197" spans="2:8" x14ac:dyDescent="0.2">
      <c r="B197" s="74"/>
      <c r="C197" s="74"/>
      <c r="D197" s="75"/>
      <c r="E197" s="81"/>
      <c r="F197" s="75"/>
      <c r="G197" s="74"/>
      <c r="H197" s="94"/>
    </row>
    <row r="198" spans="2:8" x14ac:dyDescent="0.2">
      <c r="B198" s="74"/>
      <c r="C198" s="74"/>
      <c r="D198" s="75"/>
      <c r="E198" s="81"/>
      <c r="F198" s="75"/>
      <c r="G198" s="74"/>
      <c r="H198" s="94"/>
    </row>
    <row r="199" spans="2:8" x14ac:dyDescent="0.2">
      <c r="B199" s="74"/>
      <c r="C199" s="74"/>
      <c r="D199" s="75"/>
      <c r="E199" s="81"/>
      <c r="F199" s="75"/>
      <c r="G199" s="74"/>
      <c r="H199" s="94"/>
    </row>
    <row r="200" spans="2:8" x14ac:dyDescent="0.2">
      <c r="B200" s="74"/>
      <c r="C200" s="74"/>
      <c r="D200" s="75"/>
      <c r="E200" s="81"/>
      <c r="F200" s="75"/>
      <c r="G200" s="74"/>
      <c r="H200" s="94"/>
    </row>
    <row r="201" spans="2:8" x14ac:dyDescent="0.2">
      <c r="B201" s="74"/>
      <c r="C201" s="74"/>
      <c r="D201" s="75"/>
      <c r="E201" s="81"/>
      <c r="F201" s="75"/>
      <c r="G201" s="74"/>
      <c r="H201" s="94"/>
    </row>
    <row r="202" spans="2:8" x14ac:dyDescent="0.2">
      <c r="B202" s="74"/>
      <c r="C202" s="74"/>
      <c r="D202" s="75"/>
      <c r="E202" s="81"/>
      <c r="F202" s="75"/>
      <c r="G202" s="74"/>
      <c r="H202" s="94"/>
    </row>
    <row r="203" spans="2:8" x14ac:dyDescent="0.2">
      <c r="B203" s="74"/>
      <c r="C203" s="74"/>
      <c r="D203" s="75"/>
      <c r="E203" s="81"/>
      <c r="F203" s="75"/>
      <c r="G203" s="74"/>
      <c r="H203" s="94"/>
    </row>
    <row r="204" spans="2:8" x14ac:dyDescent="0.2">
      <c r="B204" s="74"/>
      <c r="C204" s="74"/>
      <c r="D204" s="75"/>
      <c r="E204" s="81"/>
      <c r="F204" s="75"/>
      <c r="G204" s="74"/>
      <c r="H204" s="94"/>
    </row>
    <row r="205" spans="2:8" x14ac:dyDescent="0.2">
      <c r="B205" s="74"/>
      <c r="C205" s="74"/>
      <c r="D205" s="75"/>
      <c r="E205" s="81"/>
      <c r="F205" s="75"/>
      <c r="G205" s="74"/>
      <c r="H205" s="94"/>
    </row>
    <row r="206" spans="2:8" x14ac:dyDescent="0.2">
      <c r="B206" s="74"/>
      <c r="C206" s="74"/>
      <c r="D206" s="75"/>
      <c r="E206" s="81"/>
      <c r="F206" s="75"/>
      <c r="G206" s="74"/>
      <c r="H206" s="94"/>
    </row>
    <row r="207" spans="2:8" x14ac:dyDescent="0.2">
      <c r="B207" s="74"/>
      <c r="C207" s="74"/>
      <c r="D207" s="75"/>
      <c r="E207" s="81"/>
      <c r="F207" s="75"/>
      <c r="G207" s="74"/>
      <c r="H207" s="94"/>
    </row>
    <row r="208" spans="2:8" x14ac:dyDescent="0.2">
      <c r="B208" s="74"/>
      <c r="C208" s="74"/>
      <c r="D208" s="75"/>
      <c r="E208" s="81"/>
      <c r="F208" s="75"/>
      <c r="G208" s="74"/>
      <c r="H208" s="94"/>
    </row>
    <row r="209" spans="2:8" x14ac:dyDescent="0.2">
      <c r="B209" s="74"/>
      <c r="C209" s="74"/>
      <c r="D209" s="75"/>
      <c r="E209" s="81"/>
      <c r="F209" s="75"/>
      <c r="G209" s="74"/>
      <c r="H209" s="94"/>
    </row>
    <row r="210" spans="2:8" x14ac:dyDescent="0.2">
      <c r="B210" s="74"/>
      <c r="C210" s="74"/>
      <c r="D210" s="75"/>
      <c r="E210" s="81"/>
      <c r="F210" s="75"/>
      <c r="G210" s="74"/>
      <c r="H210" s="94"/>
    </row>
    <row r="211" spans="2:8" x14ac:dyDescent="0.2">
      <c r="B211" s="74"/>
      <c r="C211" s="74"/>
      <c r="D211" s="75"/>
      <c r="E211" s="81"/>
      <c r="F211" s="75"/>
      <c r="G211" s="74"/>
      <c r="H211" s="94"/>
    </row>
    <row r="212" spans="2:8" x14ac:dyDescent="0.2">
      <c r="B212" s="74"/>
      <c r="C212" s="74"/>
      <c r="D212" s="75"/>
      <c r="E212" s="81"/>
      <c r="F212" s="75"/>
      <c r="G212" s="74"/>
      <c r="H212" s="94"/>
    </row>
    <row r="213" spans="2:8" x14ac:dyDescent="0.2">
      <c r="B213" s="74"/>
      <c r="C213" s="74"/>
      <c r="D213" s="75"/>
      <c r="E213" s="81"/>
      <c r="F213" s="75"/>
      <c r="G213" s="74"/>
      <c r="H213" s="94"/>
    </row>
    <row r="214" spans="2:8" x14ac:dyDescent="0.2">
      <c r="B214" s="74"/>
      <c r="C214" s="74"/>
      <c r="D214" s="75"/>
      <c r="E214" s="81"/>
      <c r="F214" s="75"/>
      <c r="G214" s="74"/>
      <c r="H214" s="94"/>
    </row>
    <row r="215" spans="2:8" x14ac:dyDescent="0.2">
      <c r="B215" s="74"/>
      <c r="C215" s="74"/>
      <c r="D215" s="75"/>
      <c r="E215" s="81"/>
      <c r="F215" s="75"/>
      <c r="G215" s="74"/>
      <c r="H215" s="94"/>
    </row>
    <row r="216" spans="2:8" x14ac:dyDescent="0.2">
      <c r="B216" s="74"/>
      <c r="C216" s="74"/>
      <c r="D216" s="75"/>
      <c r="E216" s="81"/>
      <c r="F216" s="75"/>
      <c r="G216" s="74"/>
      <c r="H216" s="94"/>
    </row>
    <row r="217" spans="2:8" x14ac:dyDescent="0.2">
      <c r="B217" s="74"/>
      <c r="C217" s="74"/>
      <c r="D217" s="75"/>
      <c r="E217" s="81"/>
      <c r="F217" s="75"/>
      <c r="G217" s="74"/>
      <c r="H217" s="94"/>
    </row>
    <row r="218" spans="2:8" x14ac:dyDescent="0.2">
      <c r="B218" s="74"/>
      <c r="C218" s="74"/>
      <c r="D218" s="75"/>
      <c r="E218" s="81"/>
      <c r="F218" s="75"/>
      <c r="G218" s="74"/>
      <c r="H218" s="94"/>
    </row>
    <row r="219" spans="2:8" x14ac:dyDescent="0.2">
      <c r="B219" s="74"/>
      <c r="C219" s="74"/>
      <c r="D219" s="75"/>
      <c r="E219" s="81"/>
      <c r="F219" s="75"/>
      <c r="G219" s="74"/>
      <c r="H219" s="94"/>
    </row>
    <row r="220" spans="2:8" x14ac:dyDescent="0.2">
      <c r="B220" s="74"/>
      <c r="C220" s="74"/>
      <c r="D220" s="75"/>
      <c r="E220" s="81"/>
      <c r="F220" s="75"/>
      <c r="G220" s="74"/>
      <c r="H220" s="94"/>
    </row>
    <row r="221" spans="2:8" x14ac:dyDescent="0.2">
      <c r="B221" s="74"/>
      <c r="C221" s="74"/>
      <c r="D221" s="75"/>
      <c r="E221" s="81"/>
      <c r="F221" s="75"/>
      <c r="G221" s="74"/>
      <c r="H221" s="94"/>
    </row>
    <row r="222" spans="2:8" x14ac:dyDescent="0.2">
      <c r="B222" s="74"/>
      <c r="C222" s="74"/>
      <c r="D222" s="75"/>
      <c r="E222" s="81"/>
      <c r="F222" s="75"/>
      <c r="G222" s="74"/>
      <c r="H222" s="94"/>
    </row>
    <row r="223" spans="2:8" x14ac:dyDescent="0.2">
      <c r="B223" s="74"/>
      <c r="C223" s="74"/>
      <c r="D223" s="75"/>
      <c r="E223" s="81"/>
      <c r="F223" s="75"/>
      <c r="G223" s="74"/>
      <c r="H223" s="94"/>
    </row>
    <row r="224" spans="2:8" x14ac:dyDescent="0.2">
      <c r="B224" s="74"/>
      <c r="C224" s="74"/>
      <c r="D224" s="75"/>
      <c r="E224" s="81"/>
      <c r="F224" s="75"/>
      <c r="G224" s="74"/>
      <c r="H224" s="94"/>
    </row>
    <row r="225" spans="2:8" x14ac:dyDescent="0.2">
      <c r="B225" s="74"/>
      <c r="C225" s="74"/>
      <c r="D225" s="75"/>
      <c r="E225" s="81"/>
      <c r="F225" s="75"/>
      <c r="G225" s="74"/>
      <c r="H225" s="94"/>
    </row>
    <row r="226" spans="2:8" x14ac:dyDescent="0.2">
      <c r="B226" s="74"/>
      <c r="C226" s="74"/>
      <c r="D226" s="75"/>
      <c r="E226" s="81"/>
      <c r="F226" s="75"/>
      <c r="G226" s="74"/>
      <c r="H226" s="94"/>
    </row>
    <row r="227" spans="2:8" x14ac:dyDescent="0.2">
      <c r="B227" s="74"/>
      <c r="C227" s="74"/>
      <c r="D227" s="75"/>
      <c r="E227" s="81"/>
      <c r="F227" s="75"/>
      <c r="G227" s="74"/>
      <c r="H227" s="94"/>
    </row>
    <row r="228" spans="2:8" x14ac:dyDescent="0.2">
      <c r="B228" s="74"/>
      <c r="C228" s="74"/>
      <c r="D228" s="75"/>
      <c r="E228" s="81"/>
      <c r="F228" s="75"/>
      <c r="G228" s="74"/>
      <c r="H228" s="94"/>
    </row>
    <row r="229" spans="2:8" x14ac:dyDescent="0.2">
      <c r="B229" s="74"/>
      <c r="C229" s="74"/>
      <c r="D229" s="75"/>
      <c r="E229" s="81"/>
      <c r="F229" s="75"/>
      <c r="G229" s="74"/>
      <c r="H229" s="94"/>
    </row>
    <row r="230" spans="2:8" x14ac:dyDescent="0.2">
      <c r="B230" s="74"/>
      <c r="C230" s="74"/>
      <c r="D230" s="75"/>
      <c r="E230" s="81"/>
      <c r="F230" s="75"/>
      <c r="G230" s="74"/>
      <c r="H230" s="94"/>
    </row>
    <row r="231" spans="2:8" x14ac:dyDescent="0.2">
      <c r="B231" s="74"/>
      <c r="C231" s="74"/>
      <c r="D231" s="75"/>
      <c r="E231" s="81"/>
      <c r="F231" s="75"/>
      <c r="G231" s="74"/>
      <c r="H231" s="94"/>
    </row>
    <row r="232" spans="2:8" x14ac:dyDescent="0.2">
      <c r="B232" s="74"/>
      <c r="C232" s="74"/>
      <c r="D232" s="75"/>
      <c r="E232" s="81"/>
      <c r="F232" s="75"/>
      <c r="G232" s="74"/>
      <c r="H232" s="94"/>
    </row>
    <row r="233" spans="2:8" x14ac:dyDescent="0.2">
      <c r="B233" s="74"/>
      <c r="C233" s="74"/>
      <c r="D233" s="75"/>
      <c r="E233" s="81"/>
      <c r="F233" s="75"/>
      <c r="G233" s="74"/>
      <c r="H233" s="94"/>
    </row>
    <row r="234" spans="2:8" x14ac:dyDescent="0.2">
      <c r="B234" s="74"/>
      <c r="C234" s="74"/>
      <c r="D234" s="75"/>
      <c r="E234" s="81"/>
      <c r="F234" s="75"/>
      <c r="G234" s="74"/>
      <c r="H234" s="94"/>
    </row>
    <row r="235" spans="2:8" x14ac:dyDescent="0.2">
      <c r="B235" s="74"/>
      <c r="C235" s="74"/>
      <c r="D235" s="75"/>
      <c r="E235" s="81"/>
      <c r="F235" s="75"/>
      <c r="G235" s="74"/>
      <c r="H235" s="94"/>
    </row>
    <row r="236" spans="2:8" x14ac:dyDescent="0.2">
      <c r="B236" s="74"/>
      <c r="C236" s="74"/>
      <c r="D236" s="75"/>
      <c r="E236" s="81"/>
      <c r="F236" s="75"/>
      <c r="G236" s="74"/>
      <c r="H236" s="94"/>
    </row>
    <row r="237" spans="2:8" x14ac:dyDescent="0.2">
      <c r="B237" s="74"/>
      <c r="C237" s="74"/>
      <c r="D237" s="75"/>
      <c r="E237" s="81"/>
      <c r="F237" s="75"/>
      <c r="G237" s="74"/>
      <c r="H237" s="94"/>
    </row>
    <row r="238" spans="2:8" x14ac:dyDescent="0.2">
      <c r="B238" s="74"/>
      <c r="C238" s="74"/>
      <c r="D238" s="75"/>
      <c r="E238" s="81"/>
      <c r="F238" s="75"/>
      <c r="G238" s="74"/>
      <c r="H238" s="94"/>
    </row>
    <row r="239" spans="2:8" x14ac:dyDescent="0.2">
      <c r="B239" s="74"/>
      <c r="C239" s="74"/>
      <c r="D239" s="75"/>
      <c r="E239" s="81"/>
      <c r="F239" s="75"/>
      <c r="G239" s="74"/>
      <c r="H239" s="94"/>
    </row>
    <row r="240" spans="2:8" x14ac:dyDescent="0.2">
      <c r="B240" s="74"/>
      <c r="C240" s="74"/>
      <c r="D240" s="75"/>
      <c r="E240" s="81"/>
      <c r="F240" s="75"/>
      <c r="G240" s="74"/>
      <c r="H240" s="94"/>
    </row>
    <row r="241" spans="2:8" x14ac:dyDescent="0.2">
      <c r="B241" s="74"/>
      <c r="C241" s="74"/>
      <c r="D241" s="75"/>
      <c r="E241" s="81"/>
      <c r="F241" s="75"/>
      <c r="G241" s="74"/>
      <c r="H241" s="94"/>
    </row>
    <row r="242" spans="2:8" x14ac:dyDescent="0.2">
      <c r="B242" s="74"/>
      <c r="C242" s="74"/>
      <c r="D242" s="75"/>
      <c r="E242" s="81"/>
      <c r="F242" s="75"/>
      <c r="G242" s="74"/>
      <c r="H242" s="94"/>
    </row>
    <row r="243" spans="2:8" x14ac:dyDescent="0.2">
      <c r="B243" s="74"/>
      <c r="C243" s="74"/>
      <c r="D243" s="75"/>
      <c r="E243" s="81"/>
      <c r="F243" s="75"/>
      <c r="G243" s="74"/>
      <c r="H243" s="94"/>
    </row>
    <row r="244" spans="2:8" x14ac:dyDescent="0.2">
      <c r="B244" s="74"/>
      <c r="C244" s="74"/>
      <c r="D244" s="75"/>
      <c r="E244" s="81"/>
      <c r="F244" s="75"/>
      <c r="G244" s="74"/>
      <c r="H244" s="94"/>
    </row>
    <row r="245" spans="2:8" x14ac:dyDescent="0.2">
      <c r="B245" s="74"/>
      <c r="C245" s="74"/>
      <c r="D245" s="75"/>
      <c r="E245" s="81"/>
      <c r="F245" s="75"/>
      <c r="G245" s="74"/>
      <c r="H245" s="94"/>
    </row>
    <row r="246" spans="2:8" x14ac:dyDescent="0.2">
      <c r="B246" s="74"/>
      <c r="C246" s="74"/>
      <c r="D246" s="75"/>
      <c r="E246" s="81"/>
      <c r="F246" s="75"/>
      <c r="G246" s="74"/>
      <c r="H246" s="94"/>
    </row>
    <row r="247" spans="2:8" x14ac:dyDescent="0.2">
      <c r="B247" s="74"/>
      <c r="C247" s="74"/>
      <c r="D247" s="75"/>
      <c r="E247" s="81"/>
      <c r="F247" s="75"/>
      <c r="G247" s="74"/>
      <c r="H247" s="94"/>
    </row>
    <row r="248" spans="2:8" x14ac:dyDescent="0.2">
      <c r="B248" s="74"/>
      <c r="C248" s="74"/>
      <c r="D248" s="75"/>
      <c r="E248" s="81"/>
      <c r="F248" s="75"/>
      <c r="G248" s="74"/>
      <c r="H248" s="94"/>
    </row>
    <row r="249" spans="2:8" x14ac:dyDescent="0.2">
      <c r="B249" s="74"/>
      <c r="C249" s="74"/>
      <c r="D249" s="75"/>
      <c r="E249" s="81"/>
      <c r="F249" s="75"/>
      <c r="G249" s="74"/>
      <c r="H249" s="94"/>
    </row>
    <row r="250" spans="2:8" x14ac:dyDescent="0.2">
      <c r="B250" s="74"/>
      <c r="C250" s="74"/>
      <c r="D250" s="75"/>
      <c r="E250" s="81"/>
      <c r="F250" s="75"/>
      <c r="G250" s="74"/>
      <c r="H250" s="94"/>
    </row>
    <row r="251" spans="2:8" x14ac:dyDescent="0.2">
      <c r="B251" s="74"/>
      <c r="C251" s="74"/>
      <c r="D251" s="75"/>
      <c r="E251" s="81"/>
      <c r="F251" s="75"/>
      <c r="G251" s="74"/>
      <c r="H251" s="94"/>
    </row>
    <row r="252" spans="2:8" x14ac:dyDescent="0.2">
      <c r="B252" s="74"/>
      <c r="C252" s="74"/>
      <c r="D252" s="75"/>
      <c r="E252" s="81"/>
      <c r="F252" s="75"/>
      <c r="G252" s="74"/>
      <c r="H252" s="94"/>
    </row>
    <row r="253" spans="2:8" x14ac:dyDescent="0.2">
      <c r="B253" s="74"/>
      <c r="C253" s="74"/>
      <c r="D253" s="75"/>
      <c r="E253" s="81"/>
      <c r="F253" s="75"/>
      <c r="G253" s="74"/>
      <c r="H253" s="94"/>
    </row>
    <row r="254" spans="2:8" x14ac:dyDescent="0.2">
      <c r="B254" s="74"/>
      <c r="C254" s="74"/>
      <c r="D254" s="75"/>
      <c r="E254" s="81"/>
      <c r="F254" s="75"/>
      <c r="G254" s="74"/>
      <c r="H254" s="94"/>
    </row>
    <row r="255" spans="2:8" x14ac:dyDescent="0.2">
      <c r="B255" s="74"/>
      <c r="C255" s="74"/>
      <c r="D255" s="75"/>
      <c r="E255" s="81"/>
      <c r="F255" s="75"/>
      <c r="G255" s="74"/>
      <c r="H255" s="94"/>
    </row>
    <row r="256" spans="2:8" x14ac:dyDescent="0.2">
      <c r="B256" s="74"/>
      <c r="C256" s="74"/>
      <c r="D256" s="75"/>
      <c r="E256" s="81"/>
      <c r="F256" s="75"/>
      <c r="G256" s="74"/>
      <c r="H256" s="94"/>
    </row>
    <row r="257" spans="2:8" x14ac:dyDescent="0.2">
      <c r="B257" s="74"/>
      <c r="C257" s="74"/>
      <c r="D257" s="75"/>
      <c r="E257" s="81"/>
      <c r="F257" s="75"/>
      <c r="G257" s="74"/>
      <c r="H257" s="94"/>
    </row>
    <row r="258" spans="2:8" x14ac:dyDescent="0.2">
      <c r="B258" s="74"/>
      <c r="C258" s="74"/>
      <c r="D258" s="75"/>
      <c r="F258" s="75"/>
      <c r="G258" s="74"/>
      <c r="H258" s="94"/>
    </row>
    <row r="259" spans="2:8" x14ac:dyDescent="0.2">
      <c r="B259" s="74"/>
      <c r="C259" s="74"/>
      <c r="D259" s="75"/>
      <c r="F259" s="75"/>
      <c r="G259" s="74"/>
      <c r="H259" s="94"/>
    </row>
    <row r="260" spans="2:8" x14ac:dyDescent="0.2">
      <c r="B260" s="74"/>
      <c r="C260" s="74"/>
      <c r="D260" s="75"/>
      <c r="F260" s="75"/>
      <c r="G260" s="74"/>
      <c r="H260" s="94"/>
    </row>
    <row r="261" spans="2:8" x14ac:dyDescent="0.2">
      <c r="B261" s="74"/>
      <c r="C261" s="74"/>
      <c r="D261" s="75"/>
      <c r="F261" s="75"/>
      <c r="G261" s="74"/>
      <c r="H261" s="94"/>
    </row>
    <row r="262" spans="2:8" x14ac:dyDescent="0.2">
      <c r="B262" s="74"/>
      <c r="C262" s="74"/>
      <c r="D262" s="75"/>
      <c r="F262" s="75"/>
      <c r="G262" s="74"/>
      <c r="H262" s="94"/>
    </row>
    <row r="263" spans="2:8" x14ac:dyDescent="0.2">
      <c r="B263" s="74"/>
      <c r="C263" s="74"/>
      <c r="D263" s="75"/>
      <c r="F263" s="75"/>
      <c r="G263" s="74"/>
      <c r="H263" s="94"/>
    </row>
    <row r="264" spans="2:8" x14ac:dyDescent="0.2">
      <c r="B264" s="74"/>
      <c r="C264" s="74"/>
      <c r="D264" s="75"/>
      <c r="F264" s="75"/>
      <c r="G264" s="74"/>
      <c r="H264" s="94"/>
    </row>
    <row r="265" spans="2:8" x14ac:dyDescent="0.2">
      <c r="B265" s="74"/>
      <c r="C265" s="74"/>
      <c r="D265" s="75"/>
      <c r="F265" s="75"/>
      <c r="G265" s="74"/>
      <c r="H265" s="94"/>
    </row>
    <row r="266" spans="2:8" x14ac:dyDescent="0.2">
      <c r="B266" s="74"/>
      <c r="C266" s="74"/>
      <c r="D266" s="75"/>
      <c r="F266" s="75"/>
      <c r="G266" s="74"/>
      <c r="H266" s="94"/>
    </row>
    <row r="267" spans="2:8" x14ac:dyDescent="0.2">
      <c r="B267" s="74"/>
      <c r="C267" s="74"/>
      <c r="D267" s="75"/>
      <c r="F267" s="75"/>
      <c r="G267" s="74"/>
      <c r="H267" s="94"/>
    </row>
    <row r="268" spans="2:8" x14ac:dyDescent="0.2">
      <c r="B268" s="74"/>
      <c r="C268" s="74"/>
      <c r="D268" s="75"/>
      <c r="F268" s="75"/>
      <c r="G268" s="74"/>
      <c r="H268" s="94"/>
    </row>
    <row r="269" spans="2:8" x14ac:dyDescent="0.2">
      <c r="B269" s="74"/>
      <c r="C269" s="74"/>
      <c r="D269" s="75"/>
      <c r="F269" s="75"/>
      <c r="G269" s="74"/>
      <c r="H269" s="94"/>
    </row>
    <row r="270" spans="2:8" x14ac:dyDescent="0.2">
      <c r="B270" s="74"/>
      <c r="C270" s="74"/>
      <c r="D270" s="75"/>
      <c r="F270" s="75"/>
      <c r="G270" s="74"/>
      <c r="H270" s="94"/>
    </row>
    <row r="271" spans="2:8" x14ac:dyDescent="0.2">
      <c r="B271" s="74"/>
      <c r="C271" s="74"/>
      <c r="D271" s="75"/>
      <c r="F271" s="75"/>
      <c r="G271" s="74"/>
      <c r="H271" s="94"/>
    </row>
    <row r="272" spans="2:8" x14ac:dyDescent="0.2">
      <c r="B272" s="74"/>
      <c r="C272" s="74"/>
      <c r="D272" s="75"/>
      <c r="F272" s="75"/>
      <c r="G272" s="74"/>
      <c r="H272" s="94"/>
    </row>
    <row r="273" spans="2:8" x14ac:dyDescent="0.2">
      <c r="B273" s="74"/>
      <c r="C273" s="74"/>
      <c r="D273" s="75"/>
      <c r="F273" s="75"/>
      <c r="G273" s="74"/>
      <c r="H273" s="94"/>
    </row>
    <row r="274" spans="2:8" x14ac:dyDescent="0.2">
      <c r="B274" s="74"/>
      <c r="C274" s="74"/>
      <c r="D274" s="75"/>
      <c r="F274" s="75"/>
      <c r="G274" s="74"/>
      <c r="H274" s="94"/>
    </row>
    <row r="275" spans="2:8" x14ac:dyDescent="0.2">
      <c r="B275" s="74"/>
      <c r="C275" s="74"/>
      <c r="D275" s="75"/>
      <c r="F275" s="75"/>
      <c r="G275" s="74"/>
      <c r="H275" s="94"/>
    </row>
    <row r="276" spans="2:8" x14ac:dyDescent="0.2">
      <c r="B276" s="74"/>
      <c r="C276" s="74"/>
      <c r="D276" s="75"/>
      <c r="F276" s="75"/>
      <c r="G276" s="74"/>
      <c r="H276" s="94"/>
    </row>
    <row r="277" spans="2:8" x14ac:dyDescent="0.2">
      <c r="B277" s="74"/>
      <c r="C277" s="74"/>
      <c r="D277" s="75"/>
      <c r="F277" s="75"/>
      <c r="G277" s="74"/>
      <c r="H277" s="94"/>
    </row>
    <row r="278" spans="2:8" x14ac:dyDescent="0.2">
      <c r="B278" s="74"/>
      <c r="C278" s="74"/>
      <c r="D278" s="75"/>
      <c r="F278" s="75"/>
      <c r="G278" s="74"/>
      <c r="H278" s="94"/>
    </row>
    <row r="279" spans="2:8" x14ac:dyDescent="0.2">
      <c r="B279" s="74"/>
      <c r="C279" s="74"/>
      <c r="D279" s="75"/>
      <c r="F279" s="75"/>
      <c r="G279" s="74"/>
      <c r="H279" s="94"/>
    </row>
    <row r="280" spans="2:8" x14ac:dyDescent="0.2">
      <c r="B280" s="74"/>
      <c r="C280" s="74"/>
      <c r="D280" s="75"/>
      <c r="F280" s="75"/>
      <c r="G280" s="74"/>
      <c r="H280" s="94"/>
    </row>
    <row r="281" spans="2:8" x14ac:dyDescent="0.2">
      <c r="B281" s="74"/>
      <c r="C281" s="74"/>
      <c r="D281" s="75"/>
      <c r="F281" s="75"/>
      <c r="G281" s="74"/>
      <c r="H281" s="94"/>
    </row>
    <row r="282" spans="2:8" x14ac:dyDescent="0.2">
      <c r="B282" s="74"/>
      <c r="C282" s="74"/>
      <c r="D282" s="75"/>
      <c r="F282" s="75"/>
      <c r="G282" s="74"/>
      <c r="H282" s="94"/>
    </row>
    <row r="283" spans="2:8" x14ac:dyDescent="0.2">
      <c r="B283" s="74"/>
      <c r="C283" s="74"/>
      <c r="D283" s="75"/>
      <c r="F283" s="75"/>
      <c r="G283" s="74"/>
      <c r="H283" s="94"/>
    </row>
    <row r="284" spans="2:8" x14ac:dyDescent="0.2">
      <c r="B284" s="74"/>
      <c r="C284" s="74"/>
      <c r="D284" s="75"/>
      <c r="F284" s="75"/>
      <c r="G284" s="74"/>
      <c r="H284" s="94"/>
    </row>
    <row r="285" spans="2:8" x14ac:dyDescent="0.2">
      <c r="B285" s="74"/>
      <c r="C285" s="74"/>
      <c r="D285" s="75"/>
      <c r="F285" s="75"/>
      <c r="G285" s="74"/>
      <c r="H285" s="94"/>
    </row>
    <row r="286" spans="2:8" x14ac:dyDescent="0.2">
      <c r="B286" s="74"/>
      <c r="C286" s="74"/>
      <c r="D286" s="75"/>
      <c r="F286" s="75"/>
      <c r="G286" s="74"/>
      <c r="H286" s="94"/>
    </row>
    <row r="287" spans="2:8" x14ac:dyDescent="0.2">
      <c r="B287" s="74"/>
      <c r="C287" s="74"/>
      <c r="D287" s="75"/>
      <c r="F287" s="75"/>
      <c r="G287" s="74"/>
      <c r="H287" s="94"/>
    </row>
    <row r="288" spans="2:8" x14ac:dyDescent="0.2">
      <c r="B288" s="74"/>
      <c r="C288" s="74"/>
      <c r="D288" s="75"/>
      <c r="F288" s="75"/>
      <c r="G288" s="74"/>
      <c r="H288" s="94"/>
    </row>
    <row r="289" spans="2:8" x14ac:dyDescent="0.2">
      <c r="B289" s="74"/>
      <c r="C289" s="74"/>
      <c r="D289" s="75"/>
      <c r="F289" s="75"/>
      <c r="G289" s="74"/>
      <c r="H289" s="94"/>
    </row>
    <row r="290" spans="2:8" x14ac:dyDescent="0.2">
      <c r="B290" s="74"/>
      <c r="C290" s="74"/>
      <c r="D290" s="75"/>
      <c r="F290" s="75"/>
      <c r="G290" s="74"/>
      <c r="H290" s="94"/>
    </row>
    <row r="291" spans="2:8" x14ac:dyDescent="0.2">
      <c r="B291" s="74"/>
      <c r="C291" s="74"/>
      <c r="D291" s="75"/>
      <c r="F291" s="75"/>
      <c r="G291" s="74"/>
      <c r="H291" s="94"/>
    </row>
    <row r="292" spans="2:8" x14ac:dyDescent="0.2">
      <c r="B292" s="74"/>
      <c r="C292" s="74"/>
      <c r="D292" s="75"/>
      <c r="F292" s="75"/>
      <c r="G292" s="74"/>
      <c r="H292" s="94"/>
    </row>
    <row r="293" spans="2:8" x14ac:dyDescent="0.2">
      <c r="B293" s="74"/>
      <c r="C293" s="74"/>
      <c r="D293" s="75"/>
      <c r="F293" s="75"/>
      <c r="G293" s="74"/>
      <c r="H293" s="94"/>
    </row>
    <row r="294" spans="2:8" x14ac:dyDescent="0.2">
      <c r="B294" s="74"/>
      <c r="C294" s="74"/>
      <c r="D294" s="75"/>
      <c r="F294" s="75"/>
      <c r="G294" s="74"/>
      <c r="H294" s="94"/>
    </row>
    <row r="295" spans="2:8" x14ac:dyDescent="0.2">
      <c r="B295" s="74"/>
      <c r="C295" s="74"/>
      <c r="D295" s="75"/>
      <c r="F295" s="75"/>
      <c r="G295" s="74"/>
      <c r="H295" s="94"/>
    </row>
    <row r="296" spans="2:8" x14ac:dyDescent="0.2">
      <c r="B296" s="74"/>
      <c r="C296" s="74"/>
      <c r="D296" s="75"/>
      <c r="F296" s="75"/>
      <c r="G296" s="74"/>
      <c r="H296" s="94"/>
    </row>
    <row r="297" spans="2:8" x14ac:dyDescent="0.2">
      <c r="B297" s="74"/>
      <c r="C297" s="74"/>
      <c r="D297" s="75"/>
      <c r="F297" s="75"/>
      <c r="G297" s="74"/>
      <c r="H297" s="94"/>
    </row>
    <row r="298" spans="2:8" x14ac:dyDescent="0.2">
      <c r="B298" s="74"/>
      <c r="C298" s="74"/>
      <c r="D298" s="75"/>
      <c r="F298" s="75"/>
      <c r="G298" s="74"/>
      <c r="H298" s="94"/>
    </row>
    <row r="299" spans="2:8" x14ac:dyDescent="0.2">
      <c r="B299" s="74"/>
      <c r="C299" s="74"/>
      <c r="D299" s="75"/>
      <c r="F299" s="75"/>
      <c r="G299" s="74"/>
      <c r="H299" s="94"/>
    </row>
    <row r="300" spans="2:8" x14ac:dyDescent="0.2">
      <c r="B300" s="74"/>
      <c r="C300" s="74"/>
      <c r="D300" s="75"/>
      <c r="F300" s="75"/>
      <c r="G300" s="74"/>
      <c r="H300" s="94"/>
    </row>
    <row r="301" spans="2:8" x14ac:dyDescent="0.2">
      <c r="B301" s="74"/>
      <c r="C301" s="74"/>
      <c r="D301" s="75"/>
      <c r="F301" s="75"/>
      <c r="G301" s="74"/>
      <c r="H301" s="94"/>
    </row>
    <row r="302" spans="2:8" x14ac:dyDescent="0.2">
      <c r="B302" s="74"/>
      <c r="C302" s="74"/>
      <c r="D302" s="75"/>
      <c r="F302" s="75"/>
      <c r="G302" s="74"/>
      <c r="H302" s="94"/>
    </row>
    <row r="303" spans="2:8" x14ac:dyDescent="0.2">
      <c r="B303" s="74"/>
      <c r="C303" s="74"/>
      <c r="D303" s="75"/>
      <c r="F303" s="75"/>
      <c r="G303" s="74"/>
      <c r="H303" s="94"/>
    </row>
    <row r="304" spans="2:8" x14ac:dyDescent="0.2">
      <c r="B304" s="74"/>
      <c r="C304" s="74"/>
      <c r="D304" s="75"/>
      <c r="F304" s="75"/>
      <c r="G304" s="74"/>
      <c r="H304" s="94"/>
    </row>
    <row r="305" spans="2:8" x14ac:dyDescent="0.2">
      <c r="B305" s="74"/>
      <c r="C305" s="74"/>
      <c r="D305" s="75"/>
      <c r="F305" s="75"/>
      <c r="G305" s="74"/>
      <c r="H305" s="94"/>
    </row>
    <row r="306" spans="2:8" x14ac:dyDescent="0.2">
      <c r="B306" s="74"/>
      <c r="C306" s="74"/>
      <c r="D306" s="75"/>
      <c r="F306" s="75"/>
      <c r="G306" s="74"/>
      <c r="H306" s="94"/>
    </row>
    <row r="307" spans="2:8" x14ac:dyDescent="0.2">
      <c r="B307" s="74"/>
      <c r="C307" s="74"/>
      <c r="D307" s="75"/>
      <c r="F307" s="75"/>
      <c r="G307" s="74"/>
      <c r="H307" s="94"/>
    </row>
    <row r="308" spans="2:8" x14ac:dyDescent="0.2">
      <c r="B308" s="74"/>
      <c r="C308" s="74"/>
      <c r="D308" s="75"/>
      <c r="F308" s="75"/>
      <c r="G308" s="74"/>
      <c r="H308" s="94"/>
    </row>
    <row r="309" spans="2:8" x14ac:dyDescent="0.2">
      <c r="B309" s="74"/>
      <c r="C309" s="74"/>
      <c r="D309" s="75"/>
      <c r="F309" s="75"/>
      <c r="G309" s="74"/>
      <c r="H309" s="94"/>
    </row>
    <row r="310" spans="2:8" x14ac:dyDescent="0.2">
      <c r="B310" s="74"/>
      <c r="C310" s="74"/>
      <c r="D310" s="75"/>
      <c r="F310" s="75"/>
      <c r="G310" s="74"/>
      <c r="H310" s="94"/>
    </row>
    <row r="311" spans="2:8" x14ac:dyDescent="0.2">
      <c r="B311" s="74"/>
      <c r="C311" s="74"/>
      <c r="D311" s="75"/>
      <c r="F311" s="75"/>
      <c r="G311" s="74"/>
    </row>
    <row r="312" spans="2:8" x14ac:dyDescent="0.2">
      <c r="B312" s="74"/>
      <c r="C312" s="74"/>
      <c r="D312" s="75"/>
      <c r="F312" s="75"/>
      <c r="G312" s="74"/>
    </row>
    <row r="313" spans="2:8" x14ac:dyDescent="0.2">
      <c r="B313" s="74"/>
      <c r="C313" s="74"/>
      <c r="D313" s="75"/>
      <c r="F313" s="75"/>
      <c r="G313" s="74"/>
    </row>
    <row r="314" spans="2:8" x14ac:dyDescent="0.2">
      <c r="B314" s="74"/>
      <c r="C314" s="74"/>
      <c r="D314" s="75"/>
      <c r="F314" s="75"/>
      <c r="G314" s="74"/>
    </row>
    <row r="315" spans="2:8" x14ac:dyDescent="0.2">
      <c r="B315" s="74"/>
      <c r="C315" s="74"/>
      <c r="D315" s="75"/>
      <c r="F315" s="75"/>
      <c r="G315" s="74"/>
    </row>
    <row r="316" spans="2:8" x14ac:dyDescent="0.2">
      <c r="B316" s="74"/>
      <c r="C316" s="74"/>
      <c r="D316" s="75"/>
      <c r="F316" s="75"/>
      <c r="G316" s="74"/>
    </row>
    <row r="317" spans="2:8" x14ac:dyDescent="0.2">
      <c r="B317" s="74"/>
      <c r="C317" s="74"/>
      <c r="D317" s="75"/>
      <c r="F317" s="75"/>
      <c r="G317" s="74"/>
    </row>
    <row r="318" spans="2:8" x14ac:dyDescent="0.2">
      <c r="B318" s="74"/>
      <c r="C318" s="74"/>
      <c r="D318" s="75"/>
      <c r="F318" s="75"/>
      <c r="G318" s="74"/>
    </row>
    <row r="319" spans="2:8" x14ac:dyDescent="0.2">
      <c r="B319" s="74"/>
      <c r="C319" s="74"/>
      <c r="D319" s="75"/>
      <c r="F319" s="75"/>
      <c r="G319" s="74"/>
    </row>
    <row r="320" spans="2:8" x14ac:dyDescent="0.2">
      <c r="B320" s="74"/>
      <c r="C320" s="74"/>
      <c r="D320" s="75"/>
      <c r="F320" s="75"/>
      <c r="G320" s="74"/>
    </row>
    <row r="321" spans="2:7" x14ac:dyDescent="0.2">
      <c r="B321" s="74"/>
      <c r="C321" s="74"/>
      <c r="D321" s="75"/>
      <c r="F321" s="75"/>
      <c r="G321" s="74"/>
    </row>
    <row r="322" spans="2:7" x14ac:dyDescent="0.2">
      <c r="B322" s="74"/>
      <c r="C322" s="74"/>
      <c r="D322" s="75"/>
      <c r="F322" s="75"/>
      <c r="G322" s="74"/>
    </row>
    <row r="323" spans="2:7" x14ac:dyDescent="0.2">
      <c r="B323" s="74"/>
      <c r="C323" s="74"/>
      <c r="D323" s="75"/>
      <c r="F323" s="75"/>
      <c r="G323" s="74"/>
    </row>
    <row r="324" spans="2:7" x14ac:dyDescent="0.2">
      <c r="B324" s="74"/>
      <c r="C324" s="74"/>
      <c r="D324" s="75"/>
      <c r="F324" s="75"/>
      <c r="G324" s="74"/>
    </row>
    <row r="325" spans="2:7" x14ac:dyDescent="0.2">
      <c r="B325" s="74"/>
      <c r="C325" s="74"/>
      <c r="D325" s="75"/>
      <c r="F325" s="75"/>
      <c r="G325" s="74"/>
    </row>
    <row r="326" spans="2:7" x14ac:dyDescent="0.2">
      <c r="B326" s="74"/>
      <c r="C326" s="74"/>
      <c r="D326" s="75"/>
      <c r="F326" s="75"/>
      <c r="G326" s="74"/>
    </row>
    <row r="327" spans="2:7" x14ac:dyDescent="0.2">
      <c r="B327" s="74"/>
      <c r="C327" s="74"/>
      <c r="D327" s="75"/>
      <c r="F327" s="75"/>
      <c r="G327" s="74"/>
    </row>
    <row r="328" spans="2:7" x14ac:dyDescent="0.2">
      <c r="B328" s="74"/>
      <c r="C328" s="74"/>
      <c r="D328" s="75"/>
      <c r="F328" s="75"/>
      <c r="G328" s="74"/>
    </row>
    <row r="329" spans="2:7" x14ac:dyDescent="0.2">
      <c r="B329" s="74"/>
      <c r="C329" s="74"/>
      <c r="D329" s="75"/>
      <c r="F329" s="75"/>
      <c r="G329" s="74"/>
    </row>
    <row r="330" spans="2:7" x14ac:dyDescent="0.2">
      <c r="B330" s="74"/>
      <c r="C330" s="74"/>
      <c r="D330" s="75"/>
      <c r="F330" s="75"/>
      <c r="G330" s="74"/>
    </row>
    <row r="331" spans="2:7" x14ac:dyDescent="0.2">
      <c r="B331" s="74"/>
      <c r="C331" s="74"/>
      <c r="D331" s="75"/>
      <c r="F331" s="75"/>
      <c r="G331" s="74"/>
    </row>
    <row r="332" spans="2:7" x14ac:dyDescent="0.2">
      <c r="B332" s="74"/>
      <c r="C332" s="74"/>
      <c r="D332" s="75"/>
      <c r="F332" s="75"/>
      <c r="G332" s="74"/>
    </row>
    <row r="333" spans="2:7" x14ac:dyDescent="0.2">
      <c r="B333" s="74"/>
      <c r="C333" s="74"/>
      <c r="D333" s="75"/>
      <c r="F333" s="75"/>
      <c r="G333" s="74"/>
    </row>
    <row r="334" spans="2:7" x14ac:dyDescent="0.2">
      <c r="B334" s="74"/>
      <c r="C334" s="74"/>
      <c r="D334" s="75"/>
      <c r="F334" s="75"/>
      <c r="G334" s="74"/>
    </row>
    <row r="335" spans="2:7" x14ac:dyDescent="0.2">
      <c r="B335" s="74"/>
      <c r="C335" s="74"/>
      <c r="D335" s="75"/>
      <c r="F335" s="75"/>
      <c r="G335" s="74"/>
    </row>
    <row r="336" spans="2:7" x14ac:dyDescent="0.2">
      <c r="B336" s="74"/>
      <c r="C336" s="74"/>
      <c r="D336" s="75"/>
      <c r="F336" s="75"/>
      <c r="G336" s="74"/>
    </row>
    <row r="337" spans="2:7" x14ac:dyDescent="0.2">
      <c r="B337" s="74"/>
      <c r="C337" s="74"/>
      <c r="D337" s="75"/>
      <c r="F337" s="75"/>
      <c r="G337" s="74"/>
    </row>
    <row r="338" spans="2:7" x14ac:dyDescent="0.2">
      <c r="B338" s="74"/>
      <c r="C338" s="74"/>
      <c r="D338" s="75"/>
      <c r="F338" s="75"/>
      <c r="G338" s="74"/>
    </row>
    <row r="339" spans="2:7" x14ac:dyDescent="0.2">
      <c r="B339" s="74"/>
      <c r="C339" s="74"/>
      <c r="D339" s="75"/>
      <c r="F339" s="75"/>
      <c r="G339" s="74"/>
    </row>
    <row r="340" spans="2:7" x14ac:dyDescent="0.2">
      <c r="B340" s="74"/>
      <c r="C340" s="74"/>
      <c r="D340" s="75"/>
      <c r="F340" s="75"/>
      <c r="G340" s="74"/>
    </row>
    <row r="341" spans="2:7" x14ac:dyDescent="0.2">
      <c r="B341" s="74"/>
      <c r="C341" s="74"/>
      <c r="D341" s="75"/>
      <c r="F341" s="75"/>
      <c r="G341" s="74"/>
    </row>
    <row r="342" spans="2:7" x14ac:dyDescent="0.2">
      <c r="B342" s="74"/>
      <c r="C342" s="74"/>
      <c r="D342" s="75"/>
      <c r="F342" s="75"/>
      <c r="G342" s="74"/>
    </row>
    <row r="343" spans="2:7" x14ac:dyDescent="0.2">
      <c r="B343" s="74"/>
      <c r="C343" s="74"/>
      <c r="D343" s="75"/>
      <c r="F343" s="75"/>
      <c r="G343" s="74"/>
    </row>
    <row r="344" spans="2:7" x14ac:dyDescent="0.2">
      <c r="B344" s="74"/>
      <c r="C344" s="74"/>
      <c r="D344" s="75"/>
      <c r="F344" s="75"/>
      <c r="G344" s="74"/>
    </row>
    <row r="345" spans="2:7" x14ac:dyDescent="0.2">
      <c r="B345" s="74"/>
      <c r="C345" s="74"/>
      <c r="D345" s="75"/>
      <c r="F345" s="75"/>
      <c r="G345" s="74"/>
    </row>
    <row r="346" spans="2:7" x14ac:dyDescent="0.2">
      <c r="B346" s="74"/>
      <c r="C346" s="74"/>
      <c r="D346" s="75"/>
      <c r="F346" s="75"/>
      <c r="G346" s="74"/>
    </row>
    <row r="347" spans="2:7" x14ac:dyDescent="0.2">
      <c r="B347" s="74"/>
      <c r="C347" s="74"/>
      <c r="D347" s="75"/>
      <c r="F347" s="75"/>
      <c r="G347" s="74"/>
    </row>
    <row r="348" spans="2:7" x14ac:dyDescent="0.2">
      <c r="B348" s="74"/>
      <c r="C348" s="74"/>
      <c r="D348" s="75"/>
      <c r="F348" s="75"/>
      <c r="G348" s="74"/>
    </row>
    <row r="349" spans="2:7" x14ac:dyDescent="0.2">
      <c r="B349" s="74"/>
      <c r="C349" s="74"/>
      <c r="D349" s="75"/>
      <c r="F349" s="75"/>
      <c r="G349" s="74"/>
    </row>
    <row r="350" spans="2:7" x14ac:dyDescent="0.2">
      <c r="B350" s="74"/>
      <c r="C350" s="74"/>
      <c r="D350" s="75"/>
      <c r="F350" s="75"/>
      <c r="G350" s="74"/>
    </row>
    <row r="351" spans="2:7" x14ac:dyDescent="0.2">
      <c r="B351" s="74"/>
      <c r="C351" s="74"/>
      <c r="D351" s="75"/>
      <c r="F351" s="75"/>
      <c r="G351" s="74"/>
    </row>
    <row r="352" spans="2:7" x14ac:dyDescent="0.2">
      <c r="B352" s="74"/>
      <c r="C352" s="74"/>
      <c r="D352" s="75"/>
      <c r="F352" s="75"/>
      <c r="G352" s="74"/>
    </row>
    <row r="353" spans="2:7" x14ac:dyDescent="0.2">
      <c r="B353" s="74"/>
      <c r="C353" s="74"/>
      <c r="D353" s="75"/>
      <c r="F353" s="75"/>
      <c r="G353" s="74"/>
    </row>
    <row r="354" spans="2:7" x14ac:dyDescent="0.2">
      <c r="B354" s="74"/>
      <c r="C354" s="74"/>
      <c r="D354" s="75"/>
      <c r="F354" s="75"/>
      <c r="G354" s="74"/>
    </row>
    <row r="355" spans="2:7" x14ac:dyDescent="0.2">
      <c r="B355" s="74"/>
      <c r="C355" s="74"/>
      <c r="D355" s="75"/>
      <c r="F355" s="75"/>
      <c r="G355" s="74"/>
    </row>
    <row r="356" spans="2:7" x14ac:dyDescent="0.2">
      <c r="B356" s="74"/>
      <c r="C356" s="74"/>
      <c r="D356" s="75"/>
      <c r="F356" s="75"/>
      <c r="G356" s="74"/>
    </row>
    <row r="357" spans="2:7" x14ac:dyDescent="0.2">
      <c r="B357" s="74"/>
      <c r="C357" s="74"/>
      <c r="D357" s="75"/>
      <c r="F357" s="75"/>
      <c r="G357" s="74"/>
    </row>
    <row r="358" spans="2:7" x14ac:dyDescent="0.2">
      <c r="B358" s="74"/>
      <c r="C358" s="74"/>
      <c r="D358" s="75"/>
      <c r="F358" s="75"/>
      <c r="G358" s="74"/>
    </row>
    <row r="359" spans="2:7" x14ac:dyDescent="0.2">
      <c r="B359" s="74"/>
      <c r="C359" s="74"/>
      <c r="D359" s="75"/>
      <c r="F359" s="75"/>
      <c r="G359" s="74"/>
    </row>
    <row r="360" spans="2:7" x14ac:dyDescent="0.2">
      <c r="B360" s="74"/>
      <c r="C360" s="74"/>
      <c r="D360" s="75"/>
      <c r="F360" s="75"/>
      <c r="G360" s="74"/>
    </row>
    <row r="361" spans="2:7" x14ac:dyDescent="0.2">
      <c r="B361" s="74"/>
      <c r="C361" s="74"/>
      <c r="D361" s="75"/>
      <c r="F361" s="75"/>
      <c r="G361" s="74"/>
    </row>
    <row r="362" spans="2:7" x14ac:dyDescent="0.2">
      <c r="B362" s="74"/>
      <c r="C362" s="74"/>
      <c r="D362" s="75"/>
      <c r="F362" s="75"/>
      <c r="G362" s="74"/>
    </row>
    <row r="363" spans="2:7" x14ac:dyDescent="0.2">
      <c r="B363" s="74"/>
      <c r="C363" s="74"/>
      <c r="D363" s="75"/>
      <c r="F363" s="75"/>
      <c r="G363" s="74"/>
    </row>
    <row r="364" spans="2:7" x14ac:dyDescent="0.2">
      <c r="B364" s="74"/>
      <c r="C364" s="74"/>
      <c r="D364" s="75"/>
      <c r="F364" s="75"/>
      <c r="G364" s="74"/>
    </row>
    <row r="365" spans="2:7" x14ac:dyDescent="0.2">
      <c r="B365" s="74"/>
      <c r="C365" s="74"/>
      <c r="D365" s="75"/>
      <c r="F365" s="75"/>
      <c r="G365" s="74"/>
    </row>
    <row r="366" spans="2:7" x14ac:dyDescent="0.2">
      <c r="B366" s="74"/>
      <c r="C366" s="74"/>
      <c r="D366" s="75"/>
      <c r="F366" s="75"/>
      <c r="G366" s="74"/>
    </row>
    <row r="367" spans="2:7" x14ac:dyDescent="0.2">
      <c r="B367" s="74"/>
      <c r="C367" s="74"/>
      <c r="D367" s="75"/>
      <c r="F367" s="75"/>
      <c r="G367" s="74"/>
    </row>
    <row r="368" spans="2:7" x14ac:dyDescent="0.2">
      <c r="B368" s="74"/>
      <c r="C368" s="74"/>
      <c r="D368" s="75"/>
      <c r="F368" s="75"/>
      <c r="G368" s="74"/>
    </row>
    <row r="369" spans="2:7" x14ac:dyDescent="0.2">
      <c r="B369" s="74"/>
      <c r="C369" s="74"/>
      <c r="D369" s="75"/>
      <c r="F369" s="75"/>
      <c r="G369" s="74"/>
    </row>
    <row r="370" spans="2:7" x14ac:dyDescent="0.2">
      <c r="B370" s="74"/>
      <c r="C370" s="74"/>
      <c r="D370" s="75"/>
      <c r="F370" s="75"/>
      <c r="G370" s="74"/>
    </row>
    <row r="371" spans="2:7" x14ac:dyDescent="0.2">
      <c r="B371" s="74"/>
      <c r="C371" s="74"/>
      <c r="D371" s="75"/>
      <c r="F371" s="75"/>
      <c r="G371" s="74"/>
    </row>
    <row r="372" spans="2:7" x14ac:dyDescent="0.2">
      <c r="B372" s="74"/>
      <c r="C372" s="74"/>
      <c r="D372" s="75"/>
      <c r="F372" s="75"/>
      <c r="G372" s="74"/>
    </row>
    <row r="373" spans="2:7" x14ac:dyDescent="0.2">
      <c r="B373" s="74"/>
      <c r="C373" s="74"/>
      <c r="D373" s="75"/>
      <c r="F373" s="75"/>
      <c r="G373" s="74"/>
    </row>
    <row r="374" spans="2:7" x14ac:dyDescent="0.2">
      <c r="B374" s="74"/>
      <c r="C374" s="74"/>
      <c r="D374" s="75"/>
      <c r="F374" s="75"/>
      <c r="G374" s="74"/>
    </row>
    <row r="375" spans="2:7" x14ac:dyDescent="0.2">
      <c r="B375" s="74"/>
      <c r="C375" s="74"/>
      <c r="D375" s="75"/>
      <c r="F375" s="75"/>
      <c r="G375" s="74"/>
    </row>
    <row r="376" spans="2:7" x14ac:dyDescent="0.2">
      <c r="B376" s="74"/>
      <c r="C376" s="74"/>
      <c r="D376" s="75"/>
      <c r="F376" s="75"/>
      <c r="G376" s="74"/>
    </row>
    <row r="377" spans="2:7" x14ac:dyDescent="0.2">
      <c r="B377" s="74"/>
      <c r="C377" s="74"/>
      <c r="D377" s="75"/>
      <c r="F377" s="75"/>
      <c r="G377" s="74"/>
    </row>
    <row r="378" spans="2:7" x14ac:dyDescent="0.2">
      <c r="B378" s="74"/>
      <c r="C378" s="74"/>
      <c r="D378" s="75"/>
      <c r="G378" s="74"/>
    </row>
    <row r="379" spans="2:7" x14ac:dyDescent="0.2">
      <c r="B379" s="74"/>
      <c r="C379" s="74"/>
      <c r="D379" s="75"/>
      <c r="G379" s="74"/>
    </row>
    <row r="380" spans="2:7" x14ac:dyDescent="0.2">
      <c r="B380" s="74"/>
      <c r="C380" s="74"/>
      <c r="D380" s="75"/>
      <c r="G380" s="74"/>
    </row>
    <row r="381" spans="2:7" x14ac:dyDescent="0.2">
      <c r="B381" s="74"/>
      <c r="C381" s="74"/>
      <c r="D381" s="75"/>
      <c r="G381" s="74"/>
    </row>
    <row r="382" spans="2:7" x14ac:dyDescent="0.2">
      <c r="B382" s="74"/>
      <c r="C382" s="74"/>
      <c r="D382" s="75"/>
      <c r="G382" s="74"/>
    </row>
    <row r="383" spans="2:7" x14ac:dyDescent="0.2">
      <c r="B383" s="74"/>
      <c r="C383" s="74"/>
      <c r="D383" s="75"/>
      <c r="G383" s="74"/>
    </row>
    <row r="384" spans="2:7" x14ac:dyDescent="0.2">
      <c r="B384" s="74"/>
      <c r="C384" s="74"/>
      <c r="D384" s="75"/>
      <c r="G384" s="74"/>
    </row>
    <row r="385" spans="2:7" x14ac:dyDescent="0.2">
      <c r="B385" s="74"/>
      <c r="C385" s="74"/>
      <c r="D385" s="75"/>
      <c r="G385" s="74"/>
    </row>
    <row r="386" spans="2:7" x14ac:dyDescent="0.2">
      <c r="B386" s="74"/>
      <c r="C386" s="74"/>
      <c r="D386" s="75"/>
      <c r="G386" s="74"/>
    </row>
    <row r="387" spans="2:7" x14ac:dyDescent="0.2">
      <c r="B387" s="74"/>
      <c r="C387" s="74"/>
      <c r="D387" s="75"/>
      <c r="G387" s="74"/>
    </row>
    <row r="388" spans="2:7" x14ac:dyDescent="0.2">
      <c r="B388" s="74"/>
      <c r="C388" s="74"/>
      <c r="D388" s="75"/>
      <c r="G388" s="74"/>
    </row>
    <row r="389" spans="2:7" x14ac:dyDescent="0.2">
      <c r="B389" s="74"/>
      <c r="C389" s="74"/>
      <c r="D389" s="75"/>
      <c r="G389" s="74"/>
    </row>
    <row r="390" spans="2:7" x14ac:dyDescent="0.2">
      <c r="B390" s="74"/>
      <c r="C390" s="74"/>
      <c r="D390" s="75"/>
      <c r="G390" s="74"/>
    </row>
    <row r="391" spans="2:7" x14ac:dyDescent="0.2">
      <c r="B391" s="74"/>
      <c r="C391" s="74"/>
      <c r="D391" s="75"/>
      <c r="G391" s="74"/>
    </row>
    <row r="392" spans="2:7" x14ac:dyDescent="0.2">
      <c r="B392" s="74"/>
      <c r="C392" s="74"/>
      <c r="D392" s="75"/>
      <c r="G392" s="74"/>
    </row>
    <row r="393" spans="2:7" x14ac:dyDescent="0.2">
      <c r="B393" s="74"/>
      <c r="C393" s="74"/>
      <c r="D393" s="75"/>
      <c r="G393" s="74"/>
    </row>
    <row r="394" spans="2:7" x14ac:dyDescent="0.2">
      <c r="B394" s="74"/>
      <c r="C394" s="74"/>
      <c r="D394" s="75"/>
      <c r="G394" s="74"/>
    </row>
    <row r="395" spans="2:7" x14ac:dyDescent="0.2">
      <c r="B395" s="74"/>
      <c r="C395" s="74"/>
      <c r="D395" s="75"/>
      <c r="G395" s="74"/>
    </row>
    <row r="396" spans="2:7" x14ac:dyDescent="0.2">
      <c r="B396" s="74"/>
      <c r="C396" s="74"/>
      <c r="D396" s="75"/>
      <c r="G396" s="74"/>
    </row>
    <row r="397" spans="2:7" x14ac:dyDescent="0.2">
      <c r="B397" s="74"/>
      <c r="C397" s="74"/>
      <c r="D397" s="75"/>
      <c r="G397" s="74"/>
    </row>
    <row r="398" spans="2:7" x14ac:dyDescent="0.2">
      <c r="B398" s="74"/>
      <c r="C398" s="74"/>
      <c r="D398" s="75"/>
      <c r="G398" s="74"/>
    </row>
    <row r="399" spans="2:7" x14ac:dyDescent="0.2">
      <c r="B399" s="74"/>
      <c r="C399" s="74"/>
      <c r="D399" s="75"/>
      <c r="G399" s="74"/>
    </row>
    <row r="400" spans="2:7" x14ac:dyDescent="0.2">
      <c r="B400" s="74"/>
      <c r="C400" s="74"/>
      <c r="D400" s="75"/>
      <c r="G400" s="74"/>
    </row>
    <row r="401" spans="2:7" x14ac:dyDescent="0.2">
      <c r="B401" s="74"/>
      <c r="C401" s="74"/>
      <c r="D401" s="75"/>
      <c r="G401" s="74"/>
    </row>
    <row r="402" spans="2:7" x14ac:dyDescent="0.2">
      <c r="B402" s="74"/>
      <c r="C402" s="74"/>
      <c r="D402" s="75"/>
      <c r="G402" s="74"/>
    </row>
    <row r="403" spans="2:7" x14ac:dyDescent="0.2">
      <c r="B403" s="74"/>
      <c r="C403" s="74"/>
      <c r="D403" s="75"/>
      <c r="G403" s="74"/>
    </row>
    <row r="404" spans="2:7" x14ac:dyDescent="0.2">
      <c r="B404" s="74"/>
      <c r="C404" s="74"/>
      <c r="D404" s="75"/>
      <c r="G404" s="74"/>
    </row>
    <row r="405" spans="2:7" x14ac:dyDescent="0.2">
      <c r="B405" s="74"/>
      <c r="C405" s="74"/>
      <c r="D405" s="75"/>
      <c r="G405" s="74"/>
    </row>
    <row r="406" spans="2:7" x14ac:dyDescent="0.2">
      <c r="B406" s="74"/>
      <c r="C406" s="74"/>
      <c r="D406" s="75"/>
      <c r="G406" s="74"/>
    </row>
    <row r="407" spans="2:7" x14ac:dyDescent="0.2">
      <c r="B407" s="74"/>
      <c r="C407" s="74"/>
      <c r="D407" s="75"/>
      <c r="G407" s="74"/>
    </row>
    <row r="408" spans="2:7" x14ac:dyDescent="0.2">
      <c r="B408" s="74"/>
      <c r="C408" s="74"/>
      <c r="D408" s="75"/>
    </row>
    <row r="409" spans="2:7" x14ac:dyDescent="0.2">
      <c r="B409" s="74"/>
      <c r="C409" s="74"/>
      <c r="D409" s="75"/>
    </row>
    <row r="410" spans="2:7" x14ac:dyDescent="0.2">
      <c r="B410" s="74"/>
      <c r="C410" s="74"/>
      <c r="D410" s="75"/>
    </row>
    <row r="411" spans="2:7" x14ac:dyDescent="0.2">
      <c r="B411" s="74"/>
      <c r="C411" s="74"/>
      <c r="D411" s="75"/>
    </row>
    <row r="412" spans="2:7" x14ac:dyDescent="0.2">
      <c r="B412" s="74"/>
      <c r="C412" s="74"/>
      <c r="D412" s="75"/>
    </row>
    <row r="413" spans="2:7" x14ac:dyDescent="0.2">
      <c r="B413" s="74"/>
      <c r="C413" s="74"/>
      <c r="D413" s="75"/>
    </row>
    <row r="414" spans="2:7" x14ac:dyDescent="0.2">
      <c r="B414" s="74"/>
      <c r="C414" s="74"/>
      <c r="D414" s="75"/>
    </row>
    <row r="415" spans="2:7" x14ac:dyDescent="0.2">
      <c r="B415" s="74"/>
      <c r="C415" s="74"/>
      <c r="D415" s="75"/>
    </row>
    <row r="416" spans="2:7" x14ac:dyDescent="0.2">
      <c r="B416" s="74"/>
      <c r="C416" s="74"/>
      <c r="D416" s="75"/>
    </row>
    <row r="417" spans="2:4" x14ac:dyDescent="0.2">
      <c r="B417" s="74"/>
      <c r="C417" s="74"/>
      <c r="D417" s="75"/>
    </row>
    <row r="418" spans="2:4" x14ac:dyDescent="0.2">
      <c r="B418" s="74"/>
      <c r="C418" s="74"/>
      <c r="D418" s="75"/>
    </row>
    <row r="419" spans="2:4" x14ac:dyDescent="0.2">
      <c r="B419" s="74"/>
      <c r="C419" s="74"/>
      <c r="D419" s="75"/>
    </row>
    <row r="420" spans="2:4" x14ac:dyDescent="0.2">
      <c r="B420" s="74"/>
      <c r="C420" s="74"/>
      <c r="D420" s="75"/>
    </row>
    <row r="421" spans="2:4" x14ac:dyDescent="0.2">
      <c r="B421" s="74"/>
      <c r="C421" s="74"/>
      <c r="D421" s="75"/>
    </row>
    <row r="422" spans="2:4" x14ac:dyDescent="0.2">
      <c r="B422" s="74"/>
      <c r="C422" s="74"/>
      <c r="D422" s="75"/>
    </row>
    <row r="423" spans="2:4" x14ac:dyDescent="0.2">
      <c r="B423" s="74"/>
      <c r="C423" s="74"/>
      <c r="D423" s="75"/>
    </row>
    <row r="424" spans="2:4" x14ac:dyDescent="0.2">
      <c r="B424" s="74"/>
      <c r="C424" s="74"/>
      <c r="D424" s="75"/>
    </row>
    <row r="425" spans="2:4" x14ac:dyDescent="0.2">
      <c r="B425" s="74"/>
      <c r="C425" s="74"/>
      <c r="D425" s="75"/>
    </row>
    <row r="426" spans="2:4" x14ac:dyDescent="0.2">
      <c r="B426" s="74"/>
      <c r="C426" s="74"/>
      <c r="D426" s="75"/>
    </row>
    <row r="427" spans="2:4" x14ac:dyDescent="0.2">
      <c r="B427" s="74"/>
      <c r="C427" s="74"/>
      <c r="D427" s="75"/>
    </row>
    <row r="428" spans="2:4" x14ac:dyDescent="0.2">
      <c r="B428" s="74"/>
      <c r="C428" s="74"/>
    </row>
    <row r="429" spans="2:4" x14ac:dyDescent="0.2">
      <c r="B429" s="74"/>
      <c r="C429" s="74"/>
    </row>
    <row r="430" spans="2:4" x14ac:dyDescent="0.2">
      <c r="B430" s="74"/>
      <c r="C430" s="74"/>
    </row>
    <row r="431" spans="2:4" x14ac:dyDescent="0.2">
      <c r="B431" s="74"/>
      <c r="C431" s="74"/>
    </row>
    <row r="432" spans="2:4" x14ac:dyDescent="0.2">
      <c r="B432" s="74"/>
      <c r="C432" s="74"/>
    </row>
    <row r="433" spans="2:3" x14ac:dyDescent="0.2">
      <c r="B433" s="74"/>
      <c r="C433" s="74"/>
    </row>
    <row r="434" spans="2:3" x14ac:dyDescent="0.2">
      <c r="B434" s="74"/>
      <c r="C434" s="74"/>
    </row>
    <row r="435" spans="2:3" x14ac:dyDescent="0.2">
      <c r="B435" s="74"/>
      <c r="C435" s="74"/>
    </row>
    <row r="436" spans="2:3" x14ac:dyDescent="0.2">
      <c r="B436" s="74"/>
      <c r="C436" s="74"/>
    </row>
    <row r="437" spans="2:3" x14ac:dyDescent="0.2">
      <c r="B437" s="74"/>
      <c r="C437" s="74"/>
    </row>
  </sheetData>
  <mergeCells count="4">
    <mergeCell ref="B1:D1"/>
    <mergeCell ref="F24:F25"/>
    <mergeCell ref="E2:F2"/>
    <mergeCell ref="E22:F23"/>
  </mergeCells>
  <pageMargins left="0.78740157480314965" right="0.78740157480314965" top="0.98425196850393704" bottom="0.98425196850393704" header="0.51181102362204722" footer="0.51181102362204722"/>
  <pageSetup paperSize="9" scale="96" orientation="landscape" r:id="rId1"/>
  <headerFooter alignWithMargins="0">
    <oddFooter>&amp;L&amp;8Endbericht
&amp;KFF0000Version 30.09.2016&amp;K000000
Ausbildung&amp;C&amp;8&lt;&amp;A&gt;&amp;R&amp;8Seite &amp;P von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pageSetUpPr fitToPage="1"/>
  </sheetPr>
  <dimension ref="A1:O765"/>
  <sheetViews>
    <sheetView showGridLines="0" defaultGridColor="0" colorId="63" zoomScaleNormal="100" workbookViewId="0">
      <selection activeCell="B2" sqref="B2"/>
    </sheetView>
  </sheetViews>
  <sheetFormatPr baseColWidth="10" defaultColWidth="11.42578125" defaultRowHeight="12.75" x14ac:dyDescent="0.2"/>
  <cols>
    <col min="1" max="1" width="5.5703125" style="44" customWidth="1"/>
    <col min="2" max="2" width="31.7109375" style="44" customWidth="1"/>
    <col min="3" max="3" width="11.7109375" style="44" customWidth="1"/>
    <col min="4" max="4" width="11.42578125" style="44" customWidth="1"/>
    <col min="5" max="5" width="13.85546875" style="51" customWidth="1"/>
    <col min="6" max="6" width="28.5703125" style="44" customWidth="1"/>
    <col min="7" max="7" width="25.85546875" style="44" customWidth="1"/>
    <col min="8" max="8" width="13.5703125" style="120" customWidth="1"/>
    <col min="9" max="9" width="14.140625" style="120" customWidth="1"/>
    <col min="10" max="10" width="0.85546875" style="120" customWidth="1"/>
    <col min="11" max="11" width="27.28515625" customWidth="1"/>
    <col min="12" max="12" width="7" customWidth="1"/>
    <col min="13" max="13" width="1.140625" style="120" customWidth="1"/>
    <col min="14" max="14" width="28.5703125" style="44" customWidth="1"/>
    <col min="15" max="15" width="45.140625" customWidth="1"/>
    <col min="16" max="16384" width="11.42578125" style="44"/>
  </cols>
  <sheetData>
    <row r="1" spans="1:15" ht="75" customHeight="1" x14ac:dyDescent="0.2">
      <c r="B1" s="201" t="s">
        <v>83</v>
      </c>
      <c r="C1" s="201"/>
      <c r="D1" s="201"/>
      <c r="E1" s="50"/>
      <c r="I1" s="197"/>
      <c r="J1" s="115"/>
      <c r="K1" s="115"/>
      <c r="L1" s="115"/>
    </row>
    <row r="2" spans="1:15" ht="39" customHeight="1" x14ac:dyDescent="0.2">
      <c r="A2" s="61" t="s">
        <v>38</v>
      </c>
      <c r="B2" s="52" t="s">
        <v>67</v>
      </c>
      <c r="C2" s="53"/>
      <c r="D2" s="53"/>
      <c r="E2" s="54"/>
      <c r="F2" s="53"/>
      <c r="G2" s="53"/>
      <c r="H2" s="121"/>
      <c r="I2" s="197"/>
      <c r="J2" s="115"/>
      <c r="K2" s="198">
        <f>'Endbericht Allgemeines'!E14</f>
        <v>0</v>
      </c>
      <c r="L2" s="199"/>
      <c r="M2" s="121"/>
      <c r="N2" s="55"/>
      <c r="O2" s="91"/>
    </row>
    <row r="3" spans="1:15" ht="67.5" x14ac:dyDescent="0.2">
      <c r="A3" s="56"/>
      <c r="B3" s="102" t="s">
        <v>87</v>
      </c>
      <c r="C3" s="90" t="s">
        <v>31</v>
      </c>
      <c r="D3" s="90" t="s">
        <v>32</v>
      </c>
      <c r="E3" s="90" t="s">
        <v>75</v>
      </c>
      <c r="F3" s="90" t="s">
        <v>17</v>
      </c>
      <c r="G3" s="90" t="s">
        <v>18</v>
      </c>
      <c r="H3" s="90" t="s">
        <v>92</v>
      </c>
      <c r="I3" s="90" t="s">
        <v>93</v>
      </c>
      <c r="J3" s="122"/>
      <c r="K3" s="102" t="s">
        <v>94</v>
      </c>
      <c r="L3" s="102" t="s">
        <v>95</v>
      </c>
      <c r="M3" s="130"/>
      <c r="N3" s="90" t="s">
        <v>19</v>
      </c>
      <c r="O3" s="103" t="s">
        <v>89</v>
      </c>
    </row>
    <row r="4" spans="1:15" ht="18.75" customHeight="1" x14ac:dyDescent="0.2">
      <c r="A4" s="57">
        <v>1</v>
      </c>
      <c r="B4" s="67"/>
      <c r="C4" s="68"/>
      <c r="D4" s="68"/>
      <c r="E4" s="68"/>
      <c r="F4" s="68"/>
      <c r="G4" s="68"/>
      <c r="H4" s="123"/>
      <c r="I4" s="123"/>
      <c r="J4" s="116"/>
      <c r="K4" s="123">
        <f>I4*L4</f>
        <v>0</v>
      </c>
      <c r="L4" s="105"/>
      <c r="M4" s="125"/>
      <c r="N4" s="67"/>
      <c r="O4" s="92" t="s">
        <v>57</v>
      </c>
    </row>
    <row r="5" spans="1:15" ht="18.75" customHeight="1" x14ac:dyDescent="0.2">
      <c r="A5" s="57">
        <v>2</v>
      </c>
      <c r="B5" s="67"/>
      <c r="C5" s="68"/>
      <c r="D5" s="68"/>
      <c r="E5" s="68"/>
      <c r="F5" s="68"/>
      <c r="G5" s="68"/>
      <c r="H5" s="123"/>
      <c r="I5" s="123"/>
      <c r="J5" s="116"/>
      <c r="K5" s="123">
        <f>I5*L5</f>
        <v>0</v>
      </c>
      <c r="L5" s="105"/>
      <c r="M5" s="125"/>
      <c r="N5" s="67"/>
      <c r="O5" s="92"/>
    </row>
    <row r="6" spans="1:15" ht="18.75" customHeight="1" x14ac:dyDescent="0.2">
      <c r="A6" s="57">
        <v>3</v>
      </c>
      <c r="B6" s="67"/>
      <c r="C6" s="68"/>
      <c r="D6" s="68"/>
      <c r="E6" s="68"/>
      <c r="F6" s="68"/>
      <c r="G6" s="68"/>
      <c r="H6" s="123"/>
      <c r="I6" s="123"/>
      <c r="J6" s="116"/>
      <c r="K6" s="123">
        <f t="shared" ref="K6:K12" si="0">I6*L6</f>
        <v>0</v>
      </c>
      <c r="L6" s="105"/>
      <c r="M6" s="125"/>
      <c r="N6" s="67"/>
      <c r="O6" s="92"/>
    </row>
    <row r="7" spans="1:15" ht="18.75" customHeight="1" x14ac:dyDescent="0.2">
      <c r="A7" s="57">
        <v>4</v>
      </c>
      <c r="B7" s="67"/>
      <c r="C7" s="68"/>
      <c r="D7" s="68"/>
      <c r="E7" s="68"/>
      <c r="F7" s="68"/>
      <c r="G7" s="68"/>
      <c r="H7" s="123"/>
      <c r="I7" s="123"/>
      <c r="J7" s="116"/>
      <c r="K7" s="123">
        <f>I7*L7</f>
        <v>0</v>
      </c>
      <c r="L7" s="105"/>
      <c r="M7" s="125"/>
      <c r="N7" s="67"/>
      <c r="O7" s="92"/>
    </row>
    <row r="8" spans="1:15" ht="18.75" customHeight="1" x14ac:dyDescent="0.2">
      <c r="A8" s="57">
        <v>5</v>
      </c>
      <c r="B8" s="67"/>
      <c r="C8" s="68"/>
      <c r="D8" s="68"/>
      <c r="E8" s="68"/>
      <c r="F8" s="68"/>
      <c r="G8" s="68"/>
      <c r="H8" s="123"/>
      <c r="I8" s="123"/>
      <c r="J8" s="116"/>
      <c r="K8" s="123">
        <f t="shared" si="0"/>
        <v>0</v>
      </c>
      <c r="L8" s="105"/>
      <c r="M8" s="125"/>
      <c r="N8" s="67"/>
      <c r="O8" s="92"/>
    </row>
    <row r="9" spans="1:15" ht="18.75" customHeight="1" x14ac:dyDescent="0.2">
      <c r="A9" s="57">
        <v>6</v>
      </c>
      <c r="B9" s="67"/>
      <c r="C9" s="68"/>
      <c r="D9" s="68"/>
      <c r="E9" s="68"/>
      <c r="F9" s="68"/>
      <c r="G9" s="68"/>
      <c r="H9" s="123"/>
      <c r="I9" s="123"/>
      <c r="J9" s="116"/>
      <c r="K9" s="123">
        <f>I9*L9</f>
        <v>0</v>
      </c>
      <c r="L9" s="105"/>
      <c r="M9" s="125"/>
      <c r="N9" s="67"/>
      <c r="O9" s="92"/>
    </row>
    <row r="10" spans="1:15" ht="18.75" customHeight="1" x14ac:dyDescent="0.2">
      <c r="A10" s="57">
        <v>7</v>
      </c>
      <c r="B10" s="67"/>
      <c r="C10" s="68"/>
      <c r="D10" s="68"/>
      <c r="E10" s="68"/>
      <c r="F10" s="68"/>
      <c r="G10" s="68"/>
      <c r="H10" s="123"/>
      <c r="I10" s="123"/>
      <c r="J10" s="116"/>
      <c r="K10" s="123">
        <f t="shared" si="0"/>
        <v>0</v>
      </c>
      <c r="L10" s="105"/>
      <c r="M10" s="125"/>
      <c r="N10" s="67"/>
      <c r="O10" s="92"/>
    </row>
    <row r="11" spans="1:15" ht="18.75" customHeight="1" x14ac:dyDescent="0.2">
      <c r="A11" s="57">
        <v>8</v>
      </c>
      <c r="B11" s="67"/>
      <c r="C11" s="68"/>
      <c r="D11" s="68"/>
      <c r="E11" s="68"/>
      <c r="F11" s="68"/>
      <c r="G11" s="68"/>
      <c r="H11" s="123"/>
      <c r="I11" s="123"/>
      <c r="J11" s="116"/>
      <c r="K11" s="123">
        <f>I11*L11</f>
        <v>0</v>
      </c>
      <c r="L11" s="105"/>
      <c r="M11" s="125"/>
      <c r="N11" s="67"/>
      <c r="O11" s="92"/>
    </row>
    <row r="12" spans="1:15" ht="18.75" customHeight="1" x14ac:dyDescent="0.2">
      <c r="A12" s="57">
        <v>9</v>
      </c>
      <c r="B12" s="67"/>
      <c r="C12" s="68"/>
      <c r="D12" s="68"/>
      <c r="E12" s="68"/>
      <c r="F12" s="68"/>
      <c r="G12" s="68"/>
      <c r="H12" s="123"/>
      <c r="I12" s="123"/>
      <c r="J12" s="116"/>
      <c r="K12" s="123">
        <f t="shared" si="0"/>
        <v>0</v>
      </c>
      <c r="L12" s="124"/>
      <c r="M12" s="125"/>
      <c r="N12" s="67"/>
      <c r="O12" s="92"/>
    </row>
    <row r="13" spans="1:15" ht="7.5" customHeight="1" x14ac:dyDescent="0.2">
      <c r="A13" s="59"/>
      <c r="B13" s="69"/>
      <c r="C13" s="69"/>
      <c r="D13" s="69"/>
      <c r="E13" s="70"/>
      <c r="F13" s="69"/>
      <c r="G13" s="69"/>
      <c r="H13" s="125"/>
      <c r="I13" s="125"/>
      <c r="J13" s="125"/>
      <c r="K13" s="106"/>
      <c r="L13" s="107"/>
      <c r="M13" s="125"/>
      <c r="N13" s="69"/>
      <c r="O13" s="93"/>
    </row>
    <row r="14" spans="1:15" ht="18" customHeight="1" x14ac:dyDescent="0.2">
      <c r="A14" s="59"/>
      <c r="B14" s="71"/>
      <c r="C14" s="71"/>
      <c r="D14" s="71"/>
      <c r="E14" s="71"/>
      <c r="F14" s="72"/>
      <c r="G14" s="73" t="s">
        <v>43</v>
      </c>
      <c r="H14" s="126">
        <f>SUM(H4:H12)</f>
        <v>0</v>
      </c>
      <c r="I14" s="126">
        <f>SUM(I4:I12)</f>
        <v>0</v>
      </c>
      <c r="J14" s="116">
        <f t="shared" ref="J14:K14" si="1">SUM(J4:J12)</f>
        <v>0</v>
      </c>
      <c r="K14" s="134">
        <f t="shared" si="1"/>
        <v>0</v>
      </c>
      <c r="L14" s="135"/>
      <c r="M14" s="131"/>
      <c r="N14" s="69"/>
      <c r="O14" s="93"/>
    </row>
    <row r="15" spans="1:15" x14ac:dyDescent="0.2">
      <c r="A15" s="59"/>
      <c r="B15" s="69"/>
      <c r="C15" s="69"/>
      <c r="D15" s="69"/>
      <c r="E15" s="70"/>
      <c r="F15" s="69"/>
      <c r="G15" s="69"/>
      <c r="H15" s="125"/>
      <c r="I15" s="125"/>
      <c r="J15" s="125"/>
      <c r="K15" s="106"/>
      <c r="L15" s="107"/>
      <c r="M15" s="125"/>
      <c r="N15" s="69"/>
      <c r="O15" s="93"/>
    </row>
    <row r="16" spans="1:15" ht="12.75" customHeight="1" x14ac:dyDescent="0.2">
      <c r="A16" s="59"/>
      <c r="B16" s="69"/>
      <c r="C16" s="69"/>
      <c r="D16" s="69"/>
      <c r="E16" s="70"/>
      <c r="F16" s="69"/>
      <c r="G16" s="69"/>
      <c r="H16" s="125"/>
      <c r="I16" s="125"/>
      <c r="J16" s="125"/>
      <c r="K16" s="200" t="s">
        <v>33</v>
      </c>
      <c r="L16" s="200"/>
      <c r="M16" s="125"/>
      <c r="N16" s="69"/>
      <c r="O16" s="93"/>
    </row>
    <row r="17" spans="2:15" x14ac:dyDescent="0.2">
      <c r="B17" s="74"/>
      <c r="C17" s="74"/>
      <c r="D17" s="74"/>
      <c r="E17" s="74"/>
      <c r="F17" s="74"/>
      <c r="G17" s="74"/>
      <c r="H17" s="127"/>
      <c r="I17" s="127"/>
      <c r="J17" s="127"/>
      <c r="K17" s="200"/>
      <c r="L17" s="200"/>
      <c r="M17" s="127"/>
      <c r="N17" s="74"/>
      <c r="O17" s="93"/>
    </row>
    <row r="18" spans="2:15" x14ac:dyDescent="0.2">
      <c r="B18" s="74"/>
      <c r="C18" s="74"/>
      <c r="D18" s="74"/>
      <c r="E18" s="74"/>
      <c r="F18" s="74"/>
      <c r="G18" s="74"/>
      <c r="H18" s="127"/>
      <c r="I18" s="127"/>
      <c r="J18" s="127"/>
      <c r="K18" s="141"/>
      <c r="L18" s="141"/>
      <c r="M18" s="127"/>
      <c r="N18" s="74"/>
      <c r="O18" s="93"/>
    </row>
    <row r="19" spans="2:15" x14ac:dyDescent="0.2">
      <c r="B19" s="74"/>
      <c r="C19" s="74"/>
      <c r="D19" s="74"/>
      <c r="E19" s="74"/>
      <c r="F19" s="74"/>
      <c r="G19" s="74"/>
      <c r="H19" s="127"/>
      <c r="I19" s="127"/>
      <c r="J19" s="127"/>
      <c r="K19" s="141"/>
      <c r="L19" s="141"/>
      <c r="M19" s="127"/>
      <c r="N19" s="74"/>
      <c r="O19" s="93"/>
    </row>
    <row r="20" spans="2:15" x14ac:dyDescent="0.2">
      <c r="B20" s="74"/>
      <c r="C20" s="74"/>
      <c r="D20" s="74"/>
      <c r="E20" s="74"/>
      <c r="F20" s="74"/>
      <c r="G20" s="74"/>
      <c r="H20" s="127"/>
      <c r="I20" s="127"/>
      <c r="J20" s="127"/>
      <c r="K20" s="128"/>
      <c r="L20" s="108"/>
      <c r="M20" s="127"/>
      <c r="N20" s="74"/>
      <c r="O20" s="93"/>
    </row>
    <row r="21" spans="2:15" x14ac:dyDescent="0.2">
      <c r="B21" s="74"/>
      <c r="C21" s="74"/>
      <c r="D21" s="74"/>
      <c r="E21" s="74"/>
      <c r="F21" s="74"/>
      <c r="G21" s="74"/>
      <c r="H21" s="127"/>
      <c r="I21" s="127"/>
      <c r="J21" s="127"/>
      <c r="K21" s="109"/>
      <c r="L21" s="110"/>
      <c r="M21" s="127"/>
      <c r="N21" s="74"/>
      <c r="O21" s="93"/>
    </row>
    <row r="22" spans="2:15" x14ac:dyDescent="0.2">
      <c r="B22" s="74"/>
      <c r="C22" s="74"/>
      <c r="D22" s="74"/>
      <c r="E22" s="74"/>
      <c r="F22" s="74"/>
      <c r="G22" s="74"/>
      <c r="H22" s="127"/>
      <c r="I22" s="127"/>
      <c r="J22" s="127"/>
      <c r="K22" s="111"/>
      <c r="L22" s="112"/>
      <c r="M22" s="127"/>
      <c r="N22" s="74"/>
      <c r="O22" s="94"/>
    </row>
    <row r="23" spans="2:15" x14ac:dyDescent="0.2">
      <c r="B23" s="74"/>
      <c r="C23" s="74"/>
      <c r="D23" s="74"/>
      <c r="E23" s="74"/>
      <c r="F23" s="74"/>
      <c r="G23" s="74"/>
      <c r="H23" s="127"/>
      <c r="I23" s="127"/>
      <c r="J23" s="127"/>
      <c r="K23" s="111"/>
      <c r="L23" s="112"/>
      <c r="M23" s="127"/>
      <c r="N23" s="74"/>
      <c r="O23" s="94"/>
    </row>
    <row r="24" spans="2:15" x14ac:dyDescent="0.2">
      <c r="B24" s="74"/>
      <c r="C24" s="74"/>
      <c r="D24" s="74"/>
      <c r="E24" s="74"/>
      <c r="F24" s="74"/>
      <c r="G24" s="74"/>
      <c r="H24" s="127"/>
      <c r="I24" s="127"/>
      <c r="J24" s="127"/>
      <c r="K24" s="111"/>
      <c r="L24" s="112"/>
      <c r="M24" s="127"/>
      <c r="N24" s="74"/>
      <c r="O24" s="94"/>
    </row>
    <row r="25" spans="2:15" x14ac:dyDescent="0.2">
      <c r="B25" s="74"/>
      <c r="C25" s="74"/>
      <c r="D25" s="74"/>
      <c r="E25" s="74"/>
      <c r="F25" s="74"/>
      <c r="G25" s="74"/>
      <c r="H25" s="127"/>
      <c r="I25" s="127"/>
      <c r="J25" s="127"/>
      <c r="M25" s="127"/>
      <c r="N25" s="74"/>
      <c r="O25" s="94"/>
    </row>
    <row r="26" spans="2:15" x14ac:dyDescent="0.2">
      <c r="B26" s="74"/>
      <c r="C26" s="74"/>
      <c r="D26" s="74"/>
      <c r="E26" s="74"/>
      <c r="F26" s="74"/>
      <c r="G26" s="74"/>
      <c r="H26" s="127"/>
      <c r="I26" s="127"/>
      <c r="J26" s="127"/>
      <c r="M26" s="127"/>
      <c r="N26" s="74"/>
      <c r="O26" s="94"/>
    </row>
    <row r="27" spans="2:15" x14ac:dyDescent="0.2">
      <c r="B27" s="74"/>
      <c r="C27" s="74"/>
      <c r="D27" s="74"/>
      <c r="E27" s="74"/>
      <c r="F27" s="74"/>
      <c r="G27" s="74"/>
      <c r="H27" s="127"/>
      <c r="I27" s="127"/>
      <c r="J27" s="127"/>
      <c r="M27" s="127"/>
      <c r="N27" s="74"/>
      <c r="O27" s="94"/>
    </row>
    <row r="28" spans="2:15" x14ac:dyDescent="0.2">
      <c r="B28" s="74"/>
      <c r="C28" s="74"/>
      <c r="D28" s="74"/>
      <c r="E28" s="74"/>
      <c r="F28" s="74"/>
      <c r="G28" s="74"/>
      <c r="H28" s="127"/>
      <c r="I28" s="127"/>
      <c r="J28" s="127"/>
      <c r="K28" s="111"/>
      <c r="L28" s="112"/>
      <c r="M28" s="127"/>
      <c r="N28" s="74"/>
      <c r="O28" s="94"/>
    </row>
    <row r="29" spans="2:15" x14ac:dyDescent="0.2">
      <c r="B29" s="74"/>
      <c r="C29" s="74"/>
      <c r="D29" s="74"/>
      <c r="E29" s="74"/>
      <c r="F29" s="74"/>
      <c r="G29" s="74"/>
      <c r="H29" s="127"/>
      <c r="I29" s="127"/>
      <c r="J29" s="127"/>
      <c r="K29" s="111"/>
      <c r="L29" s="112"/>
      <c r="M29" s="127"/>
      <c r="N29" s="74"/>
      <c r="O29" s="94"/>
    </row>
    <row r="30" spans="2:15" x14ac:dyDescent="0.2">
      <c r="B30" s="74"/>
      <c r="C30" s="74"/>
      <c r="D30" s="74"/>
      <c r="E30" s="74"/>
      <c r="F30" s="74"/>
      <c r="G30" s="74"/>
      <c r="H30" s="127"/>
      <c r="I30" s="127"/>
      <c r="J30" s="127"/>
      <c r="K30" s="111"/>
      <c r="L30" s="112"/>
      <c r="M30" s="127"/>
      <c r="N30" s="74"/>
      <c r="O30" s="94"/>
    </row>
    <row r="31" spans="2:15" x14ac:dyDescent="0.2">
      <c r="B31" s="74"/>
      <c r="C31" s="74"/>
      <c r="D31" s="74"/>
      <c r="E31" s="74"/>
      <c r="F31" s="74"/>
      <c r="G31" s="74"/>
      <c r="H31" s="127"/>
      <c r="I31" s="127"/>
      <c r="J31" s="127"/>
      <c r="K31" s="111"/>
      <c r="L31" s="112"/>
      <c r="M31" s="127"/>
      <c r="N31" s="74"/>
      <c r="O31" s="94"/>
    </row>
    <row r="32" spans="2:15" x14ac:dyDescent="0.2">
      <c r="B32" s="74"/>
      <c r="C32" s="74"/>
      <c r="D32" s="74"/>
      <c r="E32" s="74"/>
      <c r="F32" s="74"/>
      <c r="G32" s="74"/>
      <c r="H32" s="127"/>
      <c r="I32" s="127"/>
      <c r="J32" s="127"/>
      <c r="K32" s="111"/>
      <c r="L32" s="112"/>
      <c r="M32" s="127"/>
      <c r="N32" s="74"/>
      <c r="O32" s="94"/>
    </row>
    <row r="33" spans="2:15" x14ac:dyDescent="0.2">
      <c r="B33" s="74"/>
      <c r="C33" s="74"/>
      <c r="D33" s="74"/>
      <c r="E33" s="74"/>
      <c r="F33" s="74"/>
      <c r="G33" s="74"/>
      <c r="H33" s="127"/>
      <c r="I33" s="127"/>
      <c r="J33" s="127"/>
      <c r="K33" s="111"/>
      <c r="L33" s="112"/>
      <c r="M33" s="127"/>
      <c r="N33" s="74"/>
      <c r="O33" s="94"/>
    </row>
    <row r="34" spans="2:15" x14ac:dyDescent="0.2">
      <c r="B34" s="74"/>
      <c r="C34" s="74"/>
      <c r="D34" s="74"/>
      <c r="E34" s="74"/>
      <c r="F34" s="74"/>
      <c r="G34" s="74"/>
      <c r="H34" s="127"/>
      <c r="I34" s="127"/>
      <c r="J34" s="127"/>
      <c r="K34" s="111"/>
      <c r="L34" s="112"/>
      <c r="M34" s="127"/>
      <c r="N34" s="74"/>
      <c r="O34" s="94"/>
    </row>
    <row r="35" spans="2:15" x14ac:dyDescent="0.2">
      <c r="B35" s="74"/>
      <c r="C35" s="74"/>
      <c r="D35" s="74"/>
      <c r="E35" s="74"/>
      <c r="F35" s="74"/>
      <c r="G35" s="74"/>
      <c r="H35" s="127"/>
      <c r="I35" s="127"/>
      <c r="J35" s="127"/>
      <c r="K35" s="111"/>
      <c r="L35" s="112"/>
      <c r="M35" s="127"/>
      <c r="N35" s="74"/>
      <c r="O35" s="94"/>
    </row>
    <row r="36" spans="2:15" x14ac:dyDescent="0.2">
      <c r="B36" s="74"/>
      <c r="C36" s="74"/>
      <c r="D36" s="74"/>
      <c r="E36" s="74"/>
      <c r="F36" s="74"/>
      <c r="G36" s="74"/>
      <c r="H36" s="127"/>
      <c r="I36" s="127"/>
      <c r="J36" s="127"/>
      <c r="K36" s="111"/>
      <c r="L36" s="112"/>
      <c r="M36" s="127"/>
      <c r="N36" s="74"/>
      <c r="O36" s="94"/>
    </row>
    <row r="37" spans="2:15" x14ac:dyDescent="0.2">
      <c r="B37" s="74"/>
      <c r="C37" s="74"/>
      <c r="D37" s="74"/>
      <c r="E37" s="74"/>
      <c r="F37" s="74"/>
      <c r="G37" s="74"/>
      <c r="H37" s="127"/>
      <c r="I37" s="127"/>
      <c r="J37" s="127"/>
      <c r="K37" s="111"/>
      <c r="L37" s="112"/>
      <c r="M37" s="127"/>
      <c r="N37" s="74"/>
      <c r="O37" s="94"/>
    </row>
    <row r="38" spans="2:15" x14ac:dyDescent="0.2">
      <c r="B38" s="74"/>
      <c r="C38" s="74"/>
      <c r="D38" s="74"/>
      <c r="E38" s="74"/>
      <c r="F38" s="74"/>
      <c r="G38" s="74"/>
      <c r="H38" s="127"/>
      <c r="I38" s="127"/>
      <c r="J38" s="127"/>
      <c r="K38" s="111"/>
      <c r="L38" s="112"/>
      <c r="M38" s="127"/>
      <c r="N38" s="74"/>
      <c r="O38" s="94"/>
    </row>
    <row r="39" spans="2:15" x14ac:dyDescent="0.2">
      <c r="B39" s="74"/>
      <c r="C39" s="74"/>
      <c r="D39" s="74"/>
      <c r="E39" s="74"/>
      <c r="F39" s="74"/>
      <c r="G39" s="74"/>
      <c r="H39" s="127"/>
      <c r="I39" s="127"/>
      <c r="J39" s="127"/>
      <c r="K39" s="111"/>
      <c r="L39" s="112"/>
      <c r="M39" s="127"/>
      <c r="N39" s="74"/>
      <c r="O39" s="94"/>
    </row>
    <row r="40" spans="2:15" x14ac:dyDescent="0.2">
      <c r="B40" s="74"/>
      <c r="C40" s="74"/>
      <c r="D40" s="74"/>
      <c r="E40" s="74"/>
      <c r="F40" s="74"/>
      <c r="G40" s="74"/>
      <c r="H40" s="127"/>
      <c r="I40" s="127"/>
      <c r="J40" s="127"/>
      <c r="K40" s="111"/>
      <c r="L40" s="112"/>
      <c r="M40" s="127"/>
      <c r="N40" s="74"/>
      <c r="O40" s="94"/>
    </row>
    <row r="41" spans="2:15" x14ac:dyDescent="0.2">
      <c r="B41" s="74"/>
      <c r="C41" s="74"/>
      <c r="D41" s="74"/>
      <c r="E41" s="74"/>
      <c r="F41" s="74"/>
      <c r="G41" s="74"/>
      <c r="H41" s="127"/>
      <c r="I41" s="127"/>
      <c r="J41" s="127"/>
      <c r="K41" s="111"/>
      <c r="L41" s="112"/>
      <c r="M41" s="127"/>
      <c r="N41" s="74"/>
      <c r="O41" s="94"/>
    </row>
    <row r="42" spans="2:15" x14ac:dyDescent="0.2">
      <c r="B42" s="74"/>
      <c r="C42" s="74"/>
      <c r="D42" s="74"/>
      <c r="E42" s="74"/>
      <c r="F42" s="74"/>
      <c r="G42" s="74"/>
      <c r="H42" s="127"/>
      <c r="I42" s="127"/>
      <c r="J42" s="127"/>
      <c r="K42" s="111"/>
      <c r="L42" s="112"/>
      <c r="M42" s="127"/>
      <c r="N42" s="74"/>
      <c r="O42" s="94"/>
    </row>
    <row r="43" spans="2:15" x14ac:dyDescent="0.2">
      <c r="B43" s="74"/>
      <c r="C43" s="74"/>
      <c r="D43" s="74"/>
      <c r="E43" s="74"/>
      <c r="F43" s="74"/>
      <c r="G43" s="74"/>
      <c r="H43" s="127"/>
      <c r="I43" s="127"/>
      <c r="J43" s="127"/>
      <c r="K43" s="111"/>
      <c r="L43" s="112"/>
      <c r="M43" s="127"/>
      <c r="N43" s="74"/>
      <c r="O43" s="94"/>
    </row>
    <row r="44" spans="2:15" x14ac:dyDescent="0.2">
      <c r="B44" s="74"/>
      <c r="C44" s="74"/>
      <c r="D44" s="74"/>
      <c r="E44" s="74"/>
      <c r="F44" s="74"/>
      <c r="G44" s="74"/>
      <c r="H44" s="127"/>
      <c r="I44" s="127"/>
      <c r="J44" s="127"/>
      <c r="K44" s="111"/>
      <c r="L44" s="112"/>
      <c r="M44" s="127"/>
      <c r="N44" s="74"/>
      <c r="O44" s="94"/>
    </row>
    <row r="45" spans="2:15" x14ac:dyDescent="0.2">
      <c r="B45" s="74"/>
      <c r="C45" s="74"/>
      <c r="D45" s="74"/>
      <c r="E45" s="74"/>
      <c r="F45" s="74"/>
      <c r="G45" s="74"/>
      <c r="H45" s="127"/>
      <c r="I45" s="127"/>
      <c r="J45" s="127"/>
      <c r="K45" s="111"/>
      <c r="L45" s="112"/>
      <c r="M45" s="127"/>
      <c r="N45" s="74"/>
      <c r="O45" s="94"/>
    </row>
    <row r="46" spans="2:15" x14ac:dyDescent="0.2">
      <c r="B46" s="74"/>
      <c r="C46" s="74"/>
      <c r="D46" s="74"/>
      <c r="E46" s="74"/>
      <c r="F46" s="74"/>
      <c r="G46" s="74"/>
      <c r="H46" s="127"/>
      <c r="I46" s="127"/>
      <c r="J46" s="127"/>
      <c r="K46" s="111"/>
      <c r="L46" s="112"/>
      <c r="M46" s="127"/>
      <c r="N46" s="74"/>
      <c r="O46" s="94"/>
    </row>
    <row r="47" spans="2:15" x14ac:dyDescent="0.2">
      <c r="B47" s="74"/>
      <c r="C47" s="74"/>
      <c r="D47" s="74"/>
      <c r="E47" s="74"/>
      <c r="F47" s="74"/>
      <c r="G47" s="74"/>
      <c r="H47" s="127"/>
      <c r="I47" s="127"/>
      <c r="J47" s="127"/>
      <c r="K47" s="111"/>
      <c r="L47" s="112"/>
      <c r="M47" s="127"/>
      <c r="N47" s="74"/>
      <c r="O47" s="94"/>
    </row>
    <row r="48" spans="2:15" x14ac:dyDescent="0.2">
      <c r="B48" s="74"/>
      <c r="C48" s="74"/>
      <c r="D48" s="74"/>
      <c r="E48" s="74"/>
      <c r="F48" s="74"/>
      <c r="G48" s="74"/>
      <c r="H48" s="127"/>
      <c r="I48" s="127"/>
      <c r="J48" s="127"/>
      <c r="K48" s="111"/>
      <c r="L48" s="112"/>
      <c r="M48" s="127"/>
      <c r="N48" s="74"/>
      <c r="O48" s="94"/>
    </row>
    <row r="49" spans="2:15" x14ac:dyDescent="0.2">
      <c r="B49" s="74"/>
      <c r="C49" s="74"/>
      <c r="D49" s="74"/>
      <c r="E49" s="74"/>
      <c r="F49" s="74"/>
      <c r="G49" s="74"/>
      <c r="H49" s="127"/>
      <c r="I49" s="127"/>
      <c r="J49" s="127"/>
      <c r="K49" s="111"/>
      <c r="L49" s="112"/>
      <c r="M49" s="127"/>
      <c r="N49" s="74"/>
      <c r="O49" s="94"/>
    </row>
    <row r="50" spans="2:15" x14ac:dyDescent="0.2">
      <c r="B50" s="74"/>
      <c r="C50" s="74"/>
      <c r="D50" s="74"/>
      <c r="E50" s="74"/>
      <c r="F50" s="74"/>
      <c r="G50" s="74"/>
      <c r="H50" s="127"/>
      <c r="I50" s="127"/>
      <c r="J50" s="127"/>
      <c r="K50" s="111"/>
      <c r="L50" s="112"/>
      <c r="M50" s="127"/>
      <c r="N50" s="74"/>
      <c r="O50" s="94"/>
    </row>
    <row r="51" spans="2:15" x14ac:dyDescent="0.2">
      <c r="B51" s="74"/>
      <c r="C51" s="74"/>
      <c r="D51" s="74"/>
      <c r="E51" s="74"/>
      <c r="F51" s="74"/>
      <c r="G51" s="74"/>
      <c r="H51" s="127"/>
      <c r="I51" s="127"/>
      <c r="J51" s="127"/>
      <c r="K51" s="111"/>
      <c r="L51" s="112"/>
      <c r="M51" s="127"/>
      <c r="N51" s="74"/>
      <c r="O51" s="94"/>
    </row>
    <row r="52" spans="2:15" x14ac:dyDescent="0.2">
      <c r="B52" s="74"/>
      <c r="C52" s="74"/>
      <c r="D52" s="74"/>
      <c r="E52" s="74"/>
      <c r="F52" s="74"/>
      <c r="G52" s="74"/>
      <c r="H52" s="127"/>
      <c r="I52" s="127"/>
      <c r="J52" s="127"/>
      <c r="K52" s="111"/>
      <c r="L52" s="112"/>
      <c r="M52" s="127"/>
      <c r="N52" s="74"/>
      <c r="O52" s="94"/>
    </row>
    <row r="53" spans="2:15" x14ac:dyDescent="0.2">
      <c r="B53" s="74"/>
      <c r="C53" s="74"/>
      <c r="D53" s="74"/>
      <c r="E53" s="74"/>
      <c r="F53" s="74"/>
      <c r="G53" s="74"/>
      <c r="H53" s="127"/>
      <c r="I53" s="127"/>
      <c r="J53" s="127"/>
      <c r="K53" s="111"/>
      <c r="L53" s="112"/>
      <c r="M53" s="127"/>
      <c r="N53" s="74"/>
      <c r="O53" s="94"/>
    </row>
    <row r="54" spans="2:15" x14ac:dyDescent="0.2">
      <c r="B54" s="74"/>
      <c r="C54" s="74"/>
      <c r="D54" s="74"/>
      <c r="E54" s="74"/>
      <c r="F54" s="74"/>
      <c r="G54" s="74"/>
      <c r="H54" s="127"/>
      <c r="I54" s="127"/>
      <c r="J54" s="127"/>
      <c r="K54" s="111"/>
      <c r="L54" s="112"/>
      <c r="M54" s="127"/>
      <c r="N54" s="74"/>
      <c r="O54" s="94"/>
    </row>
    <row r="55" spans="2:15" x14ac:dyDescent="0.2">
      <c r="B55" s="74"/>
      <c r="C55" s="74"/>
      <c r="D55" s="74"/>
      <c r="E55" s="74"/>
      <c r="F55" s="74"/>
      <c r="G55" s="74"/>
      <c r="H55" s="127"/>
      <c r="I55" s="127"/>
      <c r="J55" s="127"/>
      <c r="K55" s="111"/>
      <c r="L55" s="112"/>
      <c r="M55" s="127"/>
      <c r="N55" s="74"/>
      <c r="O55" s="94"/>
    </row>
    <row r="56" spans="2:15" x14ac:dyDescent="0.2">
      <c r="B56" s="74"/>
      <c r="C56" s="74"/>
      <c r="D56" s="74"/>
      <c r="E56" s="74"/>
      <c r="F56" s="74"/>
      <c r="G56" s="74"/>
      <c r="H56" s="127"/>
      <c r="I56" s="127"/>
      <c r="J56" s="127"/>
      <c r="K56" s="111"/>
      <c r="L56" s="112"/>
      <c r="M56" s="127"/>
      <c r="N56" s="74"/>
      <c r="O56" s="94"/>
    </row>
    <row r="57" spans="2:15" x14ac:dyDescent="0.2">
      <c r="B57" s="74"/>
      <c r="C57" s="74"/>
      <c r="D57" s="74"/>
      <c r="E57" s="74"/>
      <c r="F57" s="74"/>
      <c r="G57" s="74"/>
      <c r="H57" s="127"/>
      <c r="I57" s="127"/>
      <c r="J57" s="127"/>
      <c r="K57" s="111"/>
      <c r="L57" s="112"/>
      <c r="M57" s="127"/>
      <c r="N57" s="74"/>
      <c r="O57" s="94"/>
    </row>
    <row r="58" spans="2:15" x14ac:dyDescent="0.2">
      <c r="B58" s="74"/>
      <c r="C58" s="74"/>
      <c r="D58" s="74"/>
      <c r="E58" s="74"/>
      <c r="F58" s="74"/>
      <c r="G58" s="74"/>
      <c r="H58" s="127"/>
      <c r="I58" s="127"/>
      <c r="J58" s="127"/>
      <c r="K58" s="111"/>
      <c r="L58" s="112"/>
      <c r="M58" s="127"/>
      <c r="N58" s="74"/>
      <c r="O58" s="94"/>
    </row>
    <row r="59" spans="2:15" x14ac:dyDescent="0.2">
      <c r="B59" s="74"/>
      <c r="C59" s="74"/>
      <c r="D59" s="74"/>
      <c r="E59" s="74"/>
      <c r="F59" s="74"/>
      <c r="G59" s="74"/>
      <c r="H59" s="127"/>
      <c r="I59" s="127"/>
      <c r="J59" s="127"/>
      <c r="K59" s="111"/>
      <c r="L59" s="112"/>
      <c r="M59" s="127"/>
      <c r="N59" s="74"/>
      <c r="O59" s="94"/>
    </row>
    <row r="60" spans="2:15" x14ac:dyDescent="0.2">
      <c r="B60" s="74"/>
      <c r="C60" s="74"/>
      <c r="D60" s="74"/>
      <c r="E60" s="74"/>
      <c r="F60" s="74"/>
      <c r="G60" s="74"/>
      <c r="H60" s="127"/>
      <c r="I60" s="127"/>
      <c r="J60" s="127"/>
      <c r="K60" s="111"/>
      <c r="L60" s="112"/>
      <c r="M60" s="127"/>
      <c r="N60" s="74"/>
      <c r="O60" s="94"/>
    </row>
    <row r="61" spans="2:15" x14ac:dyDescent="0.2">
      <c r="B61" s="74"/>
      <c r="C61" s="74"/>
      <c r="D61" s="74"/>
      <c r="E61" s="74"/>
      <c r="F61" s="74"/>
      <c r="G61" s="74"/>
      <c r="H61" s="127"/>
      <c r="I61" s="127"/>
      <c r="J61" s="127"/>
      <c r="K61" s="111"/>
      <c r="L61" s="112"/>
      <c r="M61" s="127"/>
      <c r="N61" s="74"/>
      <c r="O61" s="94"/>
    </row>
    <row r="62" spans="2:15" x14ac:dyDescent="0.2">
      <c r="B62" s="74"/>
      <c r="C62" s="74"/>
      <c r="D62" s="74"/>
      <c r="E62" s="74"/>
      <c r="F62" s="74"/>
      <c r="G62" s="74"/>
      <c r="H62" s="127"/>
      <c r="I62" s="127"/>
      <c r="J62" s="127"/>
      <c r="K62" s="111"/>
      <c r="L62" s="112"/>
      <c r="M62" s="127"/>
      <c r="N62" s="74"/>
      <c r="O62" s="94"/>
    </row>
    <row r="63" spans="2:15" x14ac:dyDescent="0.2">
      <c r="B63" s="74"/>
      <c r="C63" s="74"/>
      <c r="D63" s="74"/>
      <c r="E63" s="74"/>
      <c r="F63" s="74"/>
      <c r="G63" s="74"/>
      <c r="H63" s="127"/>
      <c r="I63" s="127"/>
      <c r="J63" s="127"/>
      <c r="K63" s="111"/>
      <c r="L63" s="112"/>
      <c r="M63" s="127"/>
      <c r="N63" s="74"/>
      <c r="O63" s="94"/>
    </row>
    <row r="64" spans="2:15" x14ac:dyDescent="0.2">
      <c r="B64" s="74"/>
      <c r="C64" s="74"/>
      <c r="D64" s="74"/>
      <c r="E64" s="74"/>
      <c r="F64" s="74"/>
      <c r="G64" s="74"/>
      <c r="H64" s="127"/>
      <c r="I64" s="127"/>
      <c r="J64" s="127"/>
      <c r="K64" s="111"/>
      <c r="L64" s="112"/>
      <c r="M64" s="127"/>
      <c r="N64" s="74"/>
      <c r="O64" s="94"/>
    </row>
    <row r="65" spans="2:15" x14ac:dyDescent="0.2">
      <c r="B65" s="74"/>
      <c r="C65" s="74"/>
      <c r="D65" s="74"/>
      <c r="E65" s="74"/>
      <c r="F65" s="74"/>
      <c r="G65" s="74"/>
      <c r="H65" s="127"/>
      <c r="I65" s="127"/>
      <c r="J65" s="127"/>
      <c r="K65" s="111"/>
      <c r="L65" s="112"/>
      <c r="M65" s="127"/>
      <c r="N65" s="74"/>
      <c r="O65" s="94"/>
    </row>
    <row r="66" spans="2:15" x14ac:dyDescent="0.2">
      <c r="B66" s="74"/>
      <c r="C66" s="74"/>
      <c r="D66" s="74"/>
      <c r="E66" s="74"/>
      <c r="F66" s="74"/>
      <c r="G66" s="74"/>
      <c r="H66" s="127"/>
      <c r="I66" s="127"/>
      <c r="J66" s="127"/>
      <c r="K66" s="111"/>
      <c r="L66" s="112"/>
      <c r="M66" s="127"/>
      <c r="N66" s="74"/>
      <c r="O66" s="94"/>
    </row>
    <row r="67" spans="2:15" x14ac:dyDescent="0.2">
      <c r="B67" s="74"/>
      <c r="C67" s="74"/>
      <c r="D67" s="74"/>
      <c r="E67" s="74"/>
      <c r="F67" s="74"/>
      <c r="G67" s="74"/>
      <c r="H67" s="127"/>
      <c r="I67" s="127"/>
      <c r="J67" s="127"/>
      <c r="K67" s="111"/>
      <c r="L67" s="112"/>
      <c r="M67" s="127"/>
      <c r="N67" s="74"/>
      <c r="O67" s="94"/>
    </row>
    <row r="68" spans="2:15" x14ac:dyDescent="0.2">
      <c r="B68" s="74"/>
      <c r="C68" s="74"/>
      <c r="D68" s="74"/>
      <c r="E68" s="74"/>
      <c r="F68" s="74"/>
      <c r="G68" s="74"/>
      <c r="H68" s="127"/>
      <c r="I68" s="127"/>
      <c r="J68" s="127"/>
      <c r="K68" s="111"/>
      <c r="L68" s="112"/>
      <c r="M68" s="127"/>
      <c r="N68" s="74"/>
      <c r="O68" s="94"/>
    </row>
    <row r="69" spans="2:15" x14ac:dyDescent="0.2">
      <c r="B69" s="74"/>
      <c r="C69" s="74"/>
      <c r="D69" s="74"/>
      <c r="E69" s="74"/>
      <c r="F69" s="74"/>
      <c r="G69" s="74"/>
      <c r="H69" s="127"/>
      <c r="I69" s="127"/>
      <c r="J69" s="127"/>
      <c r="K69" s="111"/>
      <c r="L69" s="112"/>
      <c r="M69" s="127"/>
      <c r="N69" s="74"/>
      <c r="O69" s="94"/>
    </row>
    <row r="70" spans="2:15" x14ac:dyDescent="0.2">
      <c r="B70" s="74"/>
      <c r="C70" s="74"/>
      <c r="D70" s="74"/>
      <c r="E70" s="74"/>
      <c r="F70" s="74"/>
      <c r="G70" s="74"/>
      <c r="H70" s="127"/>
      <c r="I70" s="127"/>
      <c r="J70" s="127"/>
      <c r="K70" s="111"/>
      <c r="L70" s="112"/>
      <c r="M70" s="127"/>
      <c r="N70" s="74"/>
      <c r="O70" s="94"/>
    </row>
    <row r="71" spans="2:15" x14ac:dyDescent="0.2">
      <c r="B71" s="74"/>
      <c r="C71" s="74"/>
      <c r="D71" s="74"/>
      <c r="E71" s="74"/>
      <c r="F71" s="74"/>
      <c r="G71" s="74"/>
      <c r="H71" s="127"/>
      <c r="I71" s="127"/>
      <c r="J71" s="127"/>
      <c r="K71" s="111"/>
      <c r="L71" s="112"/>
      <c r="M71" s="127"/>
      <c r="N71" s="74"/>
      <c r="O71" s="94"/>
    </row>
    <row r="72" spans="2:15" x14ac:dyDescent="0.2">
      <c r="B72" s="74"/>
      <c r="C72" s="74"/>
      <c r="D72" s="74"/>
      <c r="E72" s="74"/>
      <c r="F72" s="74"/>
      <c r="G72" s="74"/>
      <c r="H72" s="127"/>
      <c r="I72" s="127"/>
      <c r="J72" s="127"/>
      <c r="K72" s="111"/>
      <c r="L72" s="112"/>
      <c r="M72" s="127"/>
      <c r="N72" s="74"/>
      <c r="O72" s="94"/>
    </row>
    <row r="73" spans="2:15" x14ac:dyDescent="0.2">
      <c r="B73" s="74"/>
      <c r="C73" s="74"/>
      <c r="D73" s="74"/>
      <c r="E73" s="74"/>
      <c r="F73" s="74"/>
      <c r="G73" s="74"/>
      <c r="H73" s="127"/>
      <c r="I73" s="127"/>
      <c r="J73" s="127"/>
      <c r="K73" s="111"/>
      <c r="L73" s="112"/>
      <c r="M73" s="127"/>
      <c r="N73" s="74"/>
      <c r="O73" s="94"/>
    </row>
    <row r="74" spans="2:15" x14ac:dyDescent="0.2">
      <c r="B74" s="74"/>
      <c r="C74" s="74"/>
      <c r="D74" s="74"/>
      <c r="E74" s="74"/>
      <c r="F74" s="74"/>
      <c r="G74" s="74"/>
      <c r="H74" s="127"/>
      <c r="I74" s="127"/>
      <c r="J74" s="127"/>
      <c r="K74" s="111"/>
      <c r="L74" s="112"/>
      <c r="M74" s="127"/>
      <c r="N74" s="74"/>
      <c r="O74" s="94"/>
    </row>
    <row r="75" spans="2:15" x14ac:dyDescent="0.2">
      <c r="B75" s="74"/>
      <c r="C75" s="74"/>
      <c r="D75" s="74"/>
      <c r="E75" s="74"/>
      <c r="F75" s="74"/>
      <c r="G75" s="74"/>
      <c r="H75" s="127"/>
      <c r="I75" s="127"/>
      <c r="J75" s="127"/>
      <c r="K75" s="111"/>
      <c r="L75" s="112"/>
      <c r="M75" s="127"/>
      <c r="N75" s="74"/>
      <c r="O75" s="94"/>
    </row>
    <row r="76" spans="2:15" x14ac:dyDescent="0.2">
      <c r="B76" s="74"/>
      <c r="C76" s="74"/>
      <c r="D76" s="74"/>
      <c r="E76" s="74"/>
      <c r="F76" s="74"/>
      <c r="G76" s="74"/>
      <c r="H76" s="127"/>
      <c r="I76" s="127"/>
      <c r="J76" s="127"/>
      <c r="K76" s="111"/>
      <c r="L76" s="112"/>
      <c r="M76" s="127"/>
      <c r="N76" s="74"/>
      <c r="O76" s="94"/>
    </row>
    <row r="77" spans="2:15" x14ac:dyDescent="0.2">
      <c r="B77" s="74"/>
      <c r="C77" s="74"/>
      <c r="D77" s="74"/>
      <c r="E77" s="74"/>
      <c r="F77" s="74"/>
      <c r="G77" s="74"/>
      <c r="H77" s="127"/>
      <c r="I77" s="127"/>
      <c r="J77" s="127"/>
      <c r="K77" s="111"/>
      <c r="L77" s="112"/>
      <c r="M77" s="127"/>
      <c r="N77" s="74"/>
      <c r="O77" s="94"/>
    </row>
    <row r="78" spans="2:15" x14ac:dyDescent="0.2">
      <c r="B78" s="74"/>
      <c r="C78" s="74"/>
      <c r="D78" s="74"/>
      <c r="E78" s="74"/>
      <c r="F78" s="74"/>
      <c r="G78" s="74"/>
      <c r="H78" s="127"/>
      <c r="I78" s="127"/>
      <c r="J78" s="127"/>
      <c r="K78" s="111"/>
      <c r="L78" s="112"/>
      <c r="M78" s="127"/>
      <c r="N78" s="74"/>
      <c r="O78" s="94"/>
    </row>
    <row r="79" spans="2:15" x14ac:dyDescent="0.2">
      <c r="B79" s="74"/>
      <c r="C79" s="74"/>
      <c r="D79" s="74"/>
      <c r="E79" s="74"/>
      <c r="F79" s="74"/>
      <c r="G79" s="74"/>
      <c r="H79" s="127"/>
      <c r="I79" s="127"/>
      <c r="J79" s="127"/>
      <c r="K79" s="111"/>
      <c r="L79" s="112"/>
      <c r="M79" s="127"/>
      <c r="N79" s="74"/>
      <c r="O79" s="94"/>
    </row>
    <row r="80" spans="2:15" x14ac:dyDescent="0.2">
      <c r="B80" s="74"/>
      <c r="C80" s="74"/>
      <c r="D80" s="74"/>
      <c r="E80" s="74"/>
      <c r="F80" s="74"/>
      <c r="G80" s="74"/>
      <c r="H80" s="127"/>
      <c r="I80" s="127"/>
      <c r="J80" s="127"/>
      <c r="K80" s="111"/>
      <c r="L80" s="112"/>
      <c r="M80" s="127"/>
      <c r="N80" s="74"/>
      <c r="O80" s="94"/>
    </row>
    <row r="81" spans="2:15" x14ac:dyDescent="0.2">
      <c r="B81" s="74"/>
      <c r="C81" s="74"/>
      <c r="D81" s="74"/>
      <c r="E81" s="74"/>
      <c r="F81" s="74"/>
      <c r="G81" s="74"/>
      <c r="H81" s="127"/>
      <c r="I81" s="127"/>
      <c r="J81" s="127"/>
      <c r="K81" s="111"/>
      <c r="L81" s="112"/>
      <c r="M81" s="127"/>
      <c r="N81" s="74"/>
      <c r="O81" s="94"/>
    </row>
    <row r="82" spans="2:15" x14ac:dyDescent="0.2">
      <c r="B82" s="74"/>
      <c r="C82" s="74"/>
      <c r="D82" s="74"/>
      <c r="E82" s="74"/>
      <c r="F82" s="74"/>
      <c r="G82" s="74"/>
      <c r="H82" s="127"/>
      <c r="I82" s="127"/>
      <c r="J82" s="127"/>
      <c r="K82" s="111"/>
      <c r="L82" s="112"/>
      <c r="M82" s="127"/>
      <c r="N82" s="74"/>
      <c r="O82" s="94"/>
    </row>
    <row r="83" spans="2:15" x14ac:dyDescent="0.2">
      <c r="B83" s="74"/>
      <c r="C83" s="74"/>
      <c r="D83" s="74"/>
      <c r="E83" s="74"/>
      <c r="F83" s="74"/>
      <c r="G83" s="74"/>
      <c r="H83" s="127"/>
      <c r="I83" s="127"/>
      <c r="J83" s="127"/>
      <c r="K83" s="111"/>
      <c r="L83" s="112"/>
      <c r="M83" s="127"/>
      <c r="N83" s="74"/>
      <c r="O83" s="94"/>
    </row>
    <row r="84" spans="2:15" x14ac:dyDescent="0.2">
      <c r="B84" s="74"/>
      <c r="C84" s="74"/>
      <c r="D84" s="74"/>
      <c r="E84" s="74"/>
      <c r="F84" s="74"/>
      <c r="G84" s="74"/>
      <c r="H84" s="127"/>
      <c r="I84" s="127"/>
      <c r="J84" s="127"/>
      <c r="K84" s="111"/>
      <c r="L84" s="112"/>
      <c r="M84" s="127"/>
      <c r="N84" s="74"/>
      <c r="O84" s="94"/>
    </row>
    <row r="85" spans="2:15" x14ac:dyDescent="0.2">
      <c r="B85" s="74"/>
      <c r="C85" s="74"/>
      <c r="D85" s="74"/>
      <c r="E85" s="74"/>
      <c r="F85" s="74"/>
      <c r="G85" s="74"/>
      <c r="H85" s="127"/>
      <c r="I85" s="127"/>
      <c r="J85" s="127"/>
      <c r="K85" s="111"/>
      <c r="L85" s="112"/>
      <c r="M85" s="127"/>
      <c r="N85" s="74"/>
      <c r="O85" s="94"/>
    </row>
    <row r="86" spans="2:15" x14ac:dyDescent="0.2">
      <c r="B86" s="74"/>
      <c r="C86" s="74"/>
      <c r="D86" s="74"/>
      <c r="E86" s="74"/>
      <c r="F86" s="74"/>
      <c r="G86" s="74"/>
      <c r="H86" s="127"/>
      <c r="I86" s="127"/>
      <c r="J86" s="127"/>
      <c r="K86" s="111"/>
      <c r="L86" s="112"/>
      <c r="M86" s="127"/>
      <c r="N86" s="74"/>
      <c r="O86" s="94"/>
    </row>
    <row r="87" spans="2:15" x14ac:dyDescent="0.2">
      <c r="B87" s="74"/>
      <c r="C87" s="74"/>
      <c r="D87" s="74"/>
      <c r="E87" s="74"/>
      <c r="F87" s="74"/>
      <c r="G87" s="74"/>
      <c r="H87" s="127"/>
      <c r="I87" s="127"/>
      <c r="J87" s="127"/>
      <c r="K87" s="111"/>
      <c r="L87" s="112"/>
      <c r="M87" s="127"/>
      <c r="N87" s="74"/>
      <c r="O87" s="94"/>
    </row>
    <row r="88" spans="2:15" x14ac:dyDescent="0.2">
      <c r="B88" s="74"/>
      <c r="C88" s="74"/>
      <c r="D88" s="74"/>
      <c r="E88" s="74"/>
      <c r="F88" s="74"/>
      <c r="G88" s="74"/>
      <c r="H88" s="127"/>
      <c r="I88" s="127"/>
      <c r="J88" s="127"/>
      <c r="K88" s="111"/>
      <c r="L88" s="112"/>
      <c r="M88" s="127"/>
      <c r="N88" s="74"/>
      <c r="O88" s="94"/>
    </row>
    <row r="89" spans="2:15" x14ac:dyDescent="0.2">
      <c r="B89" s="74"/>
      <c r="C89" s="74"/>
      <c r="D89" s="74"/>
      <c r="E89" s="74"/>
      <c r="F89" s="74"/>
      <c r="G89" s="74"/>
      <c r="H89" s="127"/>
      <c r="I89" s="127"/>
      <c r="J89" s="127"/>
      <c r="K89" s="111"/>
      <c r="L89" s="112"/>
      <c r="M89" s="127"/>
      <c r="N89" s="74"/>
      <c r="O89" s="94"/>
    </row>
    <row r="90" spans="2:15" x14ac:dyDescent="0.2">
      <c r="B90" s="74"/>
      <c r="C90" s="74"/>
      <c r="D90" s="74"/>
      <c r="E90" s="74"/>
      <c r="F90" s="74"/>
      <c r="G90" s="74"/>
      <c r="H90" s="127"/>
      <c r="I90" s="127"/>
      <c r="J90" s="127"/>
      <c r="K90" s="111"/>
      <c r="L90" s="112"/>
      <c r="M90" s="127"/>
      <c r="N90" s="74"/>
      <c r="O90" s="94"/>
    </row>
    <row r="91" spans="2:15" x14ac:dyDescent="0.2">
      <c r="B91" s="74"/>
      <c r="C91" s="74"/>
      <c r="D91" s="74"/>
      <c r="E91" s="74"/>
      <c r="F91" s="74"/>
      <c r="G91" s="74"/>
      <c r="H91" s="127"/>
      <c r="I91" s="127"/>
      <c r="J91" s="127"/>
      <c r="K91" s="111"/>
      <c r="L91" s="112"/>
      <c r="M91" s="129"/>
      <c r="N91" s="74"/>
      <c r="O91" s="94"/>
    </row>
    <row r="92" spans="2:15" x14ac:dyDescent="0.2">
      <c r="B92" s="74"/>
      <c r="C92" s="74"/>
      <c r="D92" s="74"/>
      <c r="E92" s="74"/>
      <c r="F92" s="74"/>
      <c r="G92" s="74"/>
      <c r="H92" s="127"/>
      <c r="I92" s="127"/>
      <c r="J92" s="127"/>
      <c r="K92" s="111"/>
      <c r="L92" s="112"/>
      <c r="M92" s="129"/>
      <c r="N92" s="74"/>
      <c r="O92" s="94"/>
    </row>
    <row r="93" spans="2:15" x14ac:dyDescent="0.2">
      <c r="B93" s="74"/>
      <c r="C93" s="74"/>
      <c r="D93" s="74"/>
      <c r="E93" s="74"/>
      <c r="F93" s="74"/>
      <c r="G93" s="74"/>
      <c r="H93" s="127"/>
      <c r="I93" s="127"/>
      <c r="J93" s="127"/>
      <c r="K93" s="111"/>
      <c r="L93" s="112"/>
      <c r="M93" s="129"/>
      <c r="N93" s="74"/>
      <c r="O93" s="94"/>
    </row>
    <row r="94" spans="2:15" x14ac:dyDescent="0.2">
      <c r="B94" s="74"/>
      <c r="C94" s="74"/>
      <c r="D94" s="74"/>
      <c r="E94" s="74"/>
      <c r="F94" s="74"/>
      <c r="G94" s="74"/>
      <c r="H94" s="127"/>
      <c r="I94" s="127"/>
      <c r="J94" s="127"/>
      <c r="K94" s="111"/>
      <c r="L94" s="112"/>
      <c r="M94" s="129"/>
      <c r="N94" s="74"/>
      <c r="O94" s="94"/>
    </row>
    <row r="95" spans="2:15" x14ac:dyDescent="0.2">
      <c r="B95" s="74"/>
      <c r="C95" s="74"/>
      <c r="D95" s="74"/>
      <c r="E95" s="74"/>
      <c r="F95" s="74"/>
      <c r="G95" s="74"/>
      <c r="H95" s="127"/>
      <c r="I95" s="127"/>
      <c r="J95" s="127"/>
      <c r="K95" s="111"/>
      <c r="L95" s="112"/>
      <c r="M95" s="129"/>
      <c r="N95" s="74"/>
      <c r="O95" s="94"/>
    </row>
    <row r="96" spans="2:15" x14ac:dyDescent="0.2">
      <c r="B96" s="74"/>
      <c r="C96" s="74"/>
      <c r="D96" s="74"/>
      <c r="E96" s="74"/>
      <c r="F96" s="74"/>
      <c r="G96" s="74"/>
      <c r="H96" s="127"/>
      <c r="I96" s="127"/>
      <c r="J96" s="127"/>
      <c r="K96" s="111"/>
      <c r="L96" s="112"/>
      <c r="M96" s="129"/>
      <c r="N96" s="74"/>
      <c r="O96" s="94"/>
    </row>
    <row r="97" spans="2:15" x14ac:dyDescent="0.2">
      <c r="B97" s="74"/>
      <c r="C97" s="74"/>
      <c r="D97" s="74"/>
      <c r="E97" s="74"/>
      <c r="F97" s="74"/>
      <c r="G97" s="74"/>
      <c r="H97" s="127"/>
      <c r="I97" s="127"/>
      <c r="J97" s="127"/>
      <c r="K97" s="111"/>
      <c r="L97" s="112"/>
      <c r="M97" s="129"/>
      <c r="N97" s="74"/>
      <c r="O97" s="94"/>
    </row>
    <row r="98" spans="2:15" x14ac:dyDescent="0.2">
      <c r="B98" s="74"/>
      <c r="C98" s="74"/>
      <c r="D98" s="74"/>
      <c r="E98" s="74"/>
      <c r="F98" s="74"/>
      <c r="G98" s="74"/>
      <c r="H98" s="127"/>
      <c r="I98" s="127"/>
      <c r="J98" s="127"/>
      <c r="K98" s="111"/>
      <c r="L98" s="112"/>
      <c r="M98" s="129"/>
      <c r="N98" s="74"/>
      <c r="O98" s="94"/>
    </row>
    <row r="99" spans="2:15" x14ac:dyDescent="0.2">
      <c r="B99" s="74"/>
      <c r="C99" s="74"/>
      <c r="D99" s="74"/>
      <c r="E99" s="74"/>
      <c r="F99" s="74"/>
      <c r="G99" s="74"/>
      <c r="H99" s="127"/>
      <c r="I99" s="127"/>
      <c r="J99" s="127"/>
      <c r="K99" s="111"/>
      <c r="L99" s="112"/>
      <c r="M99" s="129"/>
      <c r="N99" s="74"/>
      <c r="O99" s="94"/>
    </row>
    <row r="100" spans="2:15" x14ac:dyDescent="0.2">
      <c r="B100" s="74"/>
      <c r="C100" s="74"/>
      <c r="D100" s="74"/>
      <c r="E100" s="74"/>
      <c r="F100" s="74"/>
      <c r="G100" s="74"/>
      <c r="H100" s="127"/>
      <c r="I100" s="127"/>
      <c r="J100" s="127"/>
      <c r="K100" s="111"/>
      <c r="L100" s="112"/>
      <c r="M100" s="129"/>
      <c r="N100" s="74"/>
      <c r="O100" s="94"/>
    </row>
    <row r="101" spans="2:15" x14ac:dyDescent="0.2">
      <c r="B101" s="74"/>
      <c r="C101" s="74"/>
      <c r="D101" s="74"/>
      <c r="E101" s="74"/>
      <c r="F101" s="74"/>
      <c r="G101" s="74"/>
      <c r="H101" s="127"/>
      <c r="I101" s="127"/>
      <c r="J101" s="127"/>
      <c r="K101" s="111"/>
      <c r="L101" s="112"/>
      <c r="M101" s="129"/>
      <c r="N101" s="74"/>
      <c r="O101" s="94"/>
    </row>
    <row r="102" spans="2:15" x14ac:dyDescent="0.2">
      <c r="B102" s="74"/>
      <c r="C102" s="74"/>
      <c r="D102" s="74"/>
      <c r="E102" s="74"/>
      <c r="F102" s="74"/>
      <c r="G102" s="74"/>
      <c r="H102" s="127"/>
      <c r="I102" s="127"/>
      <c r="J102" s="127"/>
      <c r="K102" s="111"/>
      <c r="L102" s="112"/>
      <c r="M102" s="129"/>
      <c r="N102" s="74"/>
      <c r="O102" s="94"/>
    </row>
    <row r="103" spans="2:15" x14ac:dyDescent="0.2">
      <c r="B103" s="74"/>
      <c r="C103" s="74"/>
      <c r="D103" s="74"/>
      <c r="E103" s="74"/>
      <c r="F103" s="74"/>
      <c r="G103" s="74"/>
      <c r="H103" s="127"/>
      <c r="I103" s="127"/>
      <c r="J103" s="127"/>
      <c r="K103" s="111"/>
      <c r="L103" s="112"/>
      <c r="M103" s="129"/>
      <c r="N103" s="74"/>
      <c r="O103" s="94"/>
    </row>
    <row r="104" spans="2:15" x14ac:dyDescent="0.2">
      <c r="B104" s="74"/>
      <c r="C104" s="74"/>
      <c r="D104" s="74"/>
      <c r="E104" s="74"/>
      <c r="F104" s="74"/>
      <c r="G104" s="74"/>
      <c r="H104" s="127"/>
      <c r="I104" s="127"/>
      <c r="J104" s="127"/>
      <c r="K104" s="111"/>
      <c r="L104" s="112"/>
      <c r="M104" s="129"/>
      <c r="N104" s="74"/>
      <c r="O104" s="94"/>
    </row>
    <row r="105" spans="2:15" x14ac:dyDescent="0.2">
      <c r="B105" s="74"/>
      <c r="C105" s="74"/>
      <c r="D105" s="74"/>
      <c r="E105" s="74"/>
      <c r="F105" s="74"/>
      <c r="G105" s="74"/>
      <c r="H105" s="127"/>
      <c r="I105" s="127"/>
      <c r="J105" s="127"/>
      <c r="K105" s="111"/>
      <c r="L105" s="112"/>
      <c r="M105" s="129"/>
      <c r="N105" s="74"/>
      <c r="O105" s="94"/>
    </row>
    <row r="106" spans="2:15" x14ac:dyDescent="0.2">
      <c r="B106" s="74"/>
      <c r="C106" s="74"/>
      <c r="D106" s="74"/>
      <c r="E106" s="74"/>
      <c r="F106" s="74"/>
      <c r="G106" s="74"/>
      <c r="H106" s="127"/>
      <c r="I106" s="127"/>
      <c r="J106" s="127"/>
      <c r="K106" s="111"/>
      <c r="L106" s="112"/>
      <c r="M106" s="129"/>
      <c r="N106" s="74"/>
      <c r="O106" s="94"/>
    </row>
    <row r="107" spans="2:15" x14ac:dyDescent="0.2">
      <c r="B107" s="74"/>
      <c r="C107" s="74"/>
      <c r="D107" s="74"/>
      <c r="E107" s="74"/>
      <c r="F107" s="74"/>
      <c r="G107" s="74"/>
      <c r="H107" s="127"/>
      <c r="I107" s="127"/>
      <c r="J107" s="127"/>
      <c r="K107" s="111"/>
      <c r="L107" s="112"/>
      <c r="M107" s="129"/>
      <c r="N107" s="74"/>
      <c r="O107" s="94"/>
    </row>
    <row r="108" spans="2:15" x14ac:dyDescent="0.2">
      <c r="B108" s="74"/>
      <c r="C108" s="74"/>
      <c r="D108" s="74"/>
      <c r="E108" s="74"/>
      <c r="F108" s="74"/>
      <c r="G108" s="74"/>
      <c r="H108" s="127"/>
      <c r="I108" s="127"/>
      <c r="J108" s="127"/>
      <c r="K108" s="111"/>
      <c r="L108" s="112"/>
      <c r="M108" s="129"/>
      <c r="N108" s="74"/>
      <c r="O108" s="94"/>
    </row>
    <row r="109" spans="2:15" x14ac:dyDescent="0.2">
      <c r="B109" s="74"/>
      <c r="C109" s="74"/>
      <c r="D109" s="74"/>
      <c r="E109" s="74"/>
      <c r="F109" s="74"/>
      <c r="G109" s="74"/>
      <c r="H109" s="127"/>
      <c r="I109" s="127"/>
      <c r="J109" s="127"/>
      <c r="K109" s="111"/>
      <c r="L109" s="112"/>
      <c r="M109" s="129"/>
      <c r="N109" s="74"/>
      <c r="O109" s="94"/>
    </row>
    <row r="110" spans="2:15" x14ac:dyDescent="0.2">
      <c r="B110" s="74"/>
      <c r="C110" s="74"/>
      <c r="D110" s="74"/>
      <c r="E110" s="74"/>
      <c r="F110" s="74"/>
      <c r="G110" s="74"/>
      <c r="H110" s="127"/>
      <c r="I110" s="127"/>
      <c r="J110" s="127"/>
      <c r="K110" s="111"/>
      <c r="L110" s="112"/>
      <c r="M110" s="129"/>
      <c r="N110" s="74"/>
      <c r="O110" s="94"/>
    </row>
    <row r="111" spans="2:15" x14ac:dyDescent="0.2">
      <c r="B111" s="74"/>
      <c r="C111" s="74"/>
      <c r="D111" s="74"/>
      <c r="E111" s="74"/>
      <c r="F111" s="74"/>
      <c r="G111" s="74"/>
      <c r="H111" s="127"/>
      <c r="I111" s="127"/>
      <c r="J111" s="127"/>
      <c r="K111" s="111"/>
      <c r="L111" s="112"/>
      <c r="M111" s="129"/>
      <c r="N111" s="74"/>
      <c r="O111" s="94"/>
    </row>
    <row r="112" spans="2:15" x14ac:dyDescent="0.2">
      <c r="B112" s="74"/>
      <c r="C112" s="74"/>
      <c r="D112" s="74"/>
      <c r="E112" s="74"/>
      <c r="F112" s="74"/>
      <c r="G112" s="74"/>
      <c r="H112" s="127"/>
      <c r="I112" s="127"/>
      <c r="J112" s="127"/>
      <c r="K112" s="111"/>
      <c r="L112" s="112"/>
      <c r="M112" s="129"/>
      <c r="N112" s="74"/>
      <c r="O112" s="94"/>
    </row>
    <row r="113" spans="2:15" x14ac:dyDescent="0.2">
      <c r="B113" s="74"/>
      <c r="C113" s="74"/>
      <c r="D113" s="74"/>
      <c r="E113" s="74"/>
      <c r="F113" s="74"/>
      <c r="G113" s="74"/>
      <c r="H113" s="127"/>
      <c r="I113" s="127"/>
      <c r="J113" s="127"/>
      <c r="K113" s="111"/>
      <c r="L113" s="112"/>
      <c r="M113" s="129"/>
      <c r="N113" s="74"/>
      <c r="O113" s="94"/>
    </row>
    <row r="114" spans="2:15" x14ac:dyDescent="0.2">
      <c r="B114" s="74"/>
      <c r="C114" s="74"/>
      <c r="D114" s="74"/>
      <c r="E114" s="74"/>
      <c r="F114" s="74"/>
      <c r="G114" s="74"/>
      <c r="H114" s="127"/>
      <c r="I114" s="127"/>
      <c r="J114" s="127"/>
      <c r="K114" s="111"/>
      <c r="L114" s="112"/>
      <c r="M114" s="129"/>
      <c r="N114" s="74"/>
      <c r="O114" s="94"/>
    </row>
    <row r="115" spans="2:15" x14ac:dyDescent="0.2">
      <c r="B115" s="74"/>
      <c r="C115" s="74"/>
      <c r="D115" s="74"/>
      <c r="E115" s="74"/>
      <c r="F115" s="74"/>
      <c r="G115" s="74"/>
      <c r="H115" s="127"/>
      <c r="I115" s="127"/>
      <c r="J115" s="127"/>
      <c r="K115" s="111"/>
      <c r="L115" s="112"/>
      <c r="M115" s="129"/>
      <c r="N115" s="74"/>
      <c r="O115" s="94"/>
    </row>
    <row r="116" spans="2:15" x14ac:dyDescent="0.2">
      <c r="B116" s="74"/>
      <c r="C116" s="74"/>
      <c r="D116" s="74"/>
      <c r="E116" s="74"/>
      <c r="F116" s="74"/>
      <c r="G116" s="74"/>
      <c r="H116" s="127"/>
      <c r="I116" s="127"/>
      <c r="J116" s="127"/>
      <c r="K116" s="111"/>
      <c r="L116" s="112"/>
      <c r="M116" s="129"/>
      <c r="N116" s="74"/>
      <c r="O116" s="94"/>
    </row>
    <row r="117" spans="2:15" x14ac:dyDescent="0.2">
      <c r="B117" s="74"/>
      <c r="C117" s="74"/>
      <c r="D117" s="74"/>
      <c r="E117" s="74"/>
      <c r="F117" s="74"/>
      <c r="G117" s="74"/>
      <c r="H117" s="127"/>
      <c r="I117" s="127"/>
      <c r="J117" s="127"/>
      <c r="K117" s="111"/>
      <c r="L117" s="112"/>
      <c r="M117" s="129"/>
      <c r="N117" s="74"/>
      <c r="O117" s="94"/>
    </row>
    <row r="118" spans="2:15" x14ac:dyDescent="0.2">
      <c r="B118" s="74"/>
      <c r="C118" s="74"/>
      <c r="D118" s="74"/>
      <c r="E118" s="74"/>
      <c r="F118" s="74"/>
      <c r="G118" s="74"/>
      <c r="H118" s="127"/>
      <c r="I118" s="127"/>
      <c r="J118" s="127"/>
      <c r="K118" s="111"/>
      <c r="L118" s="112"/>
      <c r="M118" s="129"/>
      <c r="N118" s="74"/>
      <c r="O118" s="94"/>
    </row>
    <row r="119" spans="2:15" x14ac:dyDescent="0.2">
      <c r="B119" s="74"/>
      <c r="C119" s="74"/>
      <c r="D119" s="74"/>
      <c r="E119" s="74"/>
      <c r="F119" s="74"/>
      <c r="G119" s="74"/>
      <c r="H119" s="127"/>
      <c r="I119" s="127"/>
      <c r="J119" s="127"/>
      <c r="K119" s="111"/>
      <c r="L119" s="112"/>
      <c r="M119" s="129"/>
      <c r="N119" s="74"/>
      <c r="O119" s="94"/>
    </row>
    <row r="120" spans="2:15" x14ac:dyDescent="0.2">
      <c r="B120" s="74"/>
      <c r="C120" s="74"/>
      <c r="D120" s="74"/>
      <c r="E120" s="74"/>
      <c r="F120" s="74"/>
      <c r="G120" s="74"/>
      <c r="H120" s="127"/>
      <c r="I120" s="127"/>
      <c r="J120" s="127"/>
      <c r="K120" s="111"/>
      <c r="L120" s="112"/>
      <c r="M120" s="129"/>
      <c r="N120" s="74"/>
      <c r="O120" s="94"/>
    </row>
    <row r="121" spans="2:15" x14ac:dyDescent="0.2">
      <c r="B121" s="74"/>
      <c r="C121" s="74"/>
      <c r="D121" s="74"/>
      <c r="E121" s="74"/>
      <c r="F121" s="74"/>
      <c r="G121" s="74"/>
      <c r="H121" s="127"/>
      <c r="I121" s="127"/>
      <c r="J121" s="127"/>
      <c r="K121" s="111"/>
      <c r="L121" s="112"/>
      <c r="M121" s="129"/>
      <c r="N121" s="74"/>
      <c r="O121" s="94"/>
    </row>
    <row r="122" spans="2:15" x14ac:dyDescent="0.2">
      <c r="B122" s="74"/>
      <c r="C122" s="74"/>
      <c r="D122" s="74"/>
      <c r="E122" s="74"/>
      <c r="F122" s="74"/>
      <c r="G122" s="74"/>
      <c r="H122" s="127"/>
      <c r="I122" s="127"/>
      <c r="J122" s="127"/>
      <c r="K122" s="111"/>
      <c r="L122" s="112"/>
      <c r="M122" s="129"/>
      <c r="N122" s="74"/>
      <c r="O122" s="94"/>
    </row>
    <row r="123" spans="2:15" x14ac:dyDescent="0.2">
      <c r="B123" s="74"/>
      <c r="C123" s="74"/>
      <c r="D123" s="74"/>
      <c r="E123" s="74"/>
      <c r="F123" s="74"/>
      <c r="G123" s="74"/>
      <c r="H123" s="127"/>
      <c r="I123" s="127"/>
      <c r="J123" s="127"/>
      <c r="K123" s="111"/>
      <c r="L123" s="112"/>
      <c r="M123" s="129"/>
      <c r="N123" s="74"/>
      <c r="O123" s="94"/>
    </row>
    <row r="124" spans="2:15" x14ac:dyDescent="0.2">
      <c r="B124" s="74"/>
      <c r="C124" s="74"/>
      <c r="D124" s="74"/>
      <c r="E124" s="74"/>
      <c r="F124" s="74"/>
      <c r="G124" s="74"/>
      <c r="H124" s="127"/>
      <c r="I124" s="127"/>
      <c r="J124" s="127"/>
      <c r="K124" s="111"/>
      <c r="L124" s="112"/>
      <c r="M124" s="129"/>
      <c r="N124" s="74"/>
      <c r="O124" s="94"/>
    </row>
    <row r="125" spans="2:15" x14ac:dyDescent="0.2">
      <c r="B125" s="74"/>
      <c r="C125" s="74"/>
      <c r="D125" s="74"/>
      <c r="E125" s="74"/>
      <c r="F125" s="74"/>
      <c r="G125" s="74"/>
      <c r="H125" s="127"/>
      <c r="I125" s="127"/>
      <c r="J125" s="127"/>
      <c r="K125" s="111"/>
      <c r="L125" s="112"/>
      <c r="M125" s="129"/>
      <c r="N125" s="74"/>
      <c r="O125" s="94"/>
    </row>
    <row r="126" spans="2:15" x14ac:dyDescent="0.2">
      <c r="B126" s="74"/>
      <c r="C126" s="74"/>
      <c r="D126" s="74"/>
      <c r="E126" s="74"/>
      <c r="F126" s="74"/>
      <c r="G126" s="74"/>
      <c r="H126" s="127"/>
      <c r="I126" s="127"/>
      <c r="J126" s="127"/>
      <c r="K126" s="111"/>
      <c r="L126" s="112"/>
      <c r="M126" s="129"/>
      <c r="N126" s="74"/>
      <c r="O126" s="94"/>
    </row>
    <row r="127" spans="2:15" x14ac:dyDescent="0.2">
      <c r="B127" s="74"/>
      <c r="C127" s="74"/>
      <c r="D127" s="74"/>
      <c r="E127" s="74"/>
      <c r="F127" s="74"/>
      <c r="G127" s="74"/>
      <c r="H127" s="127"/>
      <c r="I127" s="127"/>
      <c r="J127" s="127"/>
      <c r="K127" s="111"/>
      <c r="L127" s="112"/>
      <c r="M127" s="129"/>
      <c r="N127" s="74"/>
      <c r="O127" s="94"/>
    </row>
    <row r="128" spans="2:15" x14ac:dyDescent="0.2">
      <c r="B128" s="74"/>
      <c r="C128" s="74"/>
      <c r="D128" s="74"/>
      <c r="E128" s="74"/>
      <c r="F128" s="74"/>
      <c r="G128" s="74"/>
      <c r="H128" s="127"/>
      <c r="I128" s="127"/>
      <c r="J128" s="127"/>
      <c r="K128" s="111"/>
      <c r="L128" s="112"/>
      <c r="M128" s="129"/>
      <c r="N128" s="74"/>
      <c r="O128" s="94"/>
    </row>
    <row r="129" spans="2:15" x14ac:dyDescent="0.2">
      <c r="B129" s="74"/>
      <c r="C129" s="74"/>
      <c r="D129" s="74"/>
      <c r="E129" s="74"/>
      <c r="F129" s="74"/>
      <c r="G129" s="74"/>
      <c r="H129" s="127"/>
      <c r="I129" s="127"/>
      <c r="J129" s="127"/>
      <c r="K129" s="111"/>
      <c r="L129" s="112"/>
      <c r="M129" s="129"/>
      <c r="N129" s="74"/>
      <c r="O129" s="94"/>
    </row>
    <row r="130" spans="2:15" x14ac:dyDescent="0.2">
      <c r="B130" s="74"/>
      <c r="C130" s="74"/>
      <c r="D130" s="74"/>
      <c r="E130" s="74"/>
      <c r="F130" s="74"/>
      <c r="G130" s="74"/>
      <c r="H130" s="127"/>
      <c r="I130" s="127"/>
      <c r="J130" s="127"/>
      <c r="K130" s="111"/>
      <c r="L130" s="112"/>
      <c r="M130" s="129"/>
      <c r="N130" s="74"/>
      <c r="O130" s="94"/>
    </row>
    <row r="131" spans="2:15" x14ac:dyDescent="0.2">
      <c r="B131" s="74"/>
      <c r="C131" s="74"/>
      <c r="D131" s="74"/>
      <c r="E131" s="74"/>
      <c r="F131" s="74"/>
      <c r="G131" s="74"/>
      <c r="H131" s="127"/>
      <c r="I131" s="127"/>
      <c r="J131" s="127"/>
      <c r="K131" s="111"/>
      <c r="L131" s="112"/>
      <c r="M131" s="129"/>
      <c r="N131" s="74"/>
      <c r="O131" s="94"/>
    </row>
    <row r="132" spans="2:15" x14ac:dyDescent="0.2">
      <c r="B132" s="74"/>
      <c r="C132" s="74"/>
      <c r="D132" s="74"/>
      <c r="E132" s="74"/>
      <c r="F132" s="74"/>
      <c r="G132" s="74"/>
      <c r="H132" s="127"/>
      <c r="I132" s="127"/>
      <c r="J132" s="127"/>
      <c r="K132" s="111"/>
      <c r="L132" s="112"/>
      <c r="M132" s="129"/>
      <c r="N132" s="74"/>
      <c r="O132" s="94"/>
    </row>
    <row r="133" spans="2:15" x14ac:dyDescent="0.2">
      <c r="B133" s="74"/>
      <c r="C133" s="74"/>
      <c r="D133" s="74"/>
      <c r="E133" s="74"/>
      <c r="F133" s="74"/>
      <c r="G133" s="74"/>
      <c r="H133" s="127"/>
      <c r="I133" s="127"/>
      <c r="J133" s="127"/>
      <c r="K133" s="111"/>
      <c r="L133" s="112"/>
      <c r="M133" s="129"/>
      <c r="N133" s="74"/>
      <c r="O133" s="94"/>
    </row>
    <row r="134" spans="2:15" x14ac:dyDescent="0.2">
      <c r="B134" s="74"/>
      <c r="C134" s="74"/>
      <c r="D134" s="74"/>
      <c r="E134" s="74"/>
      <c r="F134" s="74"/>
      <c r="G134" s="74"/>
      <c r="H134" s="127"/>
      <c r="I134" s="127"/>
      <c r="J134" s="127"/>
      <c r="K134" s="111"/>
      <c r="L134" s="112"/>
      <c r="M134" s="129"/>
      <c r="N134" s="74"/>
      <c r="O134" s="94"/>
    </row>
    <row r="135" spans="2:15" x14ac:dyDescent="0.2">
      <c r="B135" s="74"/>
      <c r="C135" s="74"/>
      <c r="D135" s="74"/>
      <c r="E135" s="74"/>
      <c r="F135" s="74"/>
      <c r="G135" s="74"/>
      <c r="H135" s="127"/>
      <c r="I135" s="127"/>
      <c r="J135" s="127"/>
      <c r="K135" s="111"/>
      <c r="L135" s="112"/>
      <c r="M135" s="129"/>
      <c r="N135" s="74"/>
      <c r="O135" s="94"/>
    </row>
    <row r="136" spans="2:15" x14ac:dyDescent="0.2">
      <c r="B136" s="74"/>
      <c r="C136" s="74"/>
      <c r="D136" s="74"/>
      <c r="E136" s="74"/>
      <c r="F136" s="74"/>
      <c r="G136" s="74"/>
      <c r="H136" s="127"/>
      <c r="I136" s="127"/>
      <c r="J136" s="127"/>
      <c r="K136" s="111"/>
      <c r="L136" s="112"/>
      <c r="M136" s="129"/>
      <c r="N136" s="74"/>
      <c r="O136" s="94"/>
    </row>
    <row r="137" spans="2:15" x14ac:dyDescent="0.2">
      <c r="B137" s="74"/>
      <c r="C137" s="74"/>
      <c r="D137" s="74"/>
      <c r="E137" s="74"/>
      <c r="F137" s="74"/>
      <c r="G137" s="74"/>
      <c r="H137" s="127"/>
      <c r="I137" s="127"/>
      <c r="J137" s="127"/>
      <c r="K137" s="111"/>
      <c r="L137" s="112"/>
      <c r="M137" s="129"/>
      <c r="N137" s="74"/>
      <c r="O137" s="94"/>
    </row>
    <row r="138" spans="2:15" x14ac:dyDescent="0.2">
      <c r="B138" s="74"/>
      <c r="C138" s="74"/>
      <c r="D138" s="74"/>
      <c r="E138" s="74"/>
      <c r="F138" s="74"/>
      <c r="G138" s="74"/>
      <c r="H138" s="127"/>
      <c r="I138" s="127"/>
      <c r="J138" s="127"/>
      <c r="K138" s="111"/>
      <c r="L138" s="112"/>
      <c r="M138" s="129"/>
      <c r="N138" s="74"/>
      <c r="O138" s="94"/>
    </row>
    <row r="139" spans="2:15" x14ac:dyDescent="0.2">
      <c r="B139" s="74"/>
      <c r="C139" s="74"/>
      <c r="D139" s="74"/>
      <c r="E139" s="74"/>
      <c r="F139" s="74"/>
      <c r="G139" s="74"/>
      <c r="H139" s="127"/>
      <c r="I139" s="127"/>
      <c r="J139" s="127"/>
      <c r="K139" s="111"/>
      <c r="L139" s="112"/>
      <c r="M139" s="129"/>
      <c r="N139" s="74"/>
      <c r="O139" s="94"/>
    </row>
    <row r="140" spans="2:15" x14ac:dyDescent="0.2">
      <c r="B140" s="74"/>
      <c r="C140" s="74"/>
      <c r="D140" s="74"/>
      <c r="E140" s="74"/>
      <c r="F140" s="74"/>
      <c r="G140" s="74"/>
      <c r="H140" s="127"/>
      <c r="I140" s="127"/>
      <c r="J140" s="127"/>
      <c r="K140" s="111"/>
      <c r="L140" s="112"/>
      <c r="M140" s="129"/>
      <c r="N140" s="74"/>
      <c r="O140" s="94"/>
    </row>
    <row r="141" spans="2:15" x14ac:dyDescent="0.2">
      <c r="B141" s="74"/>
      <c r="C141" s="74"/>
      <c r="D141" s="74"/>
      <c r="E141" s="74"/>
      <c r="F141" s="74"/>
      <c r="G141" s="74"/>
      <c r="H141" s="127"/>
      <c r="I141" s="127"/>
      <c r="J141" s="127"/>
      <c r="K141" s="111"/>
      <c r="L141" s="112"/>
      <c r="M141" s="129"/>
      <c r="N141" s="74"/>
      <c r="O141" s="94"/>
    </row>
    <row r="142" spans="2:15" x14ac:dyDescent="0.2">
      <c r="B142" s="74"/>
      <c r="C142" s="74"/>
      <c r="D142" s="74"/>
      <c r="E142" s="74"/>
      <c r="F142" s="74"/>
      <c r="G142" s="74"/>
      <c r="H142" s="127"/>
      <c r="I142" s="127"/>
      <c r="J142" s="127"/>
      <c r="K142" s="111"/>
      <c r="L142" s="112"/>
      <c r="M142" s="129"/>
      <c r="N142" s="74"/>
      <c r="O142" s="94"/>
    </row>
    <row r="143" spans="2:15" x14ac:dyDescent="0.2">
      <c r="B143" s="74"/>
      <c r="C143" s="74"/>
      <c r="D143" s="74"/>
      <c r="E143" s="74"/>
      <c r="F143" s="74"/>
      <c r="G143" s="74"/>
      <c r="H143" s="127"/>
      <c r="I143" s="127"/>
      <c r="J143" s="127"/>
      <c r="K143" s="111"/>
      <c r="L143" s="112"/>
      <c r="M143" s="129"/>
      <c r="N143" s="74"/>
      <c r="O143" s="94"/>
    </row>
    <row r="144" spans="2:15" x14ac:dyDescent="0.2">
      <c r="B144" s="74"/>
      <c r="C144" s="74"/>
      <c r="D144" s="74"/>
      <c r="E144" s="74"/>
      <c r="F144" s="74"/>
      <c r="G144" s="74"/>
      <c r="H144" s="127"/>
      <c r="I144" s="127"/>
      <c r="J144" s="127"/>
      <c r="K144" s="111"/>
      <c r="L144" s="112"/>
      <c r="M144" s="129"/>
      <c r="N144" s="74"/>
      <c r="O144" s="94"/>
    </row>
    <row r="145" spans="2:15" x14ac:dyDescent="0.2">
      <c r="B145" s="74"/>
      <c r="C145" s="74"/>
      <c r="D145" s="74"/>
      <c r="E145" s="74"/>
      <c r="F145" s="74"/>
      <c r="G145" s="74"/>
      <c r="H145" s="127"/>
      <c r="I145" s="127"/>
      <c r="J145" s="127"/>
      <c r="K145" s="111"/>
      <c r="L145" s="112"/>
      <c r="M145" s="129"/>
      <c r="N145" s="74"/>
      <c r="O145" s="94"/>
    </row>
    <row r="146" spans="2:15" x14ac:dyDescent="0.2">
      <c r="B146" s="74"/>
      <c r="C146" s="74"/>
      <c r="D146" s="74"/>
      <c r="E146" s="74"/>
      <c r="F146" s="74"/>
      <c r="G146" s="74"/>
      <c r="H146" s="127"/>
      <c r="I146" s="127"/>
      <c r="J146" s="127"/>
      <c r="K146" s="111"/>
      <c r="L146" s="112"/>
      <c r="M146" s="129"/>
      <c r="N146" s="74"/>
      <c r="O146" s="94"/>
    </row>
    <row r="147" spans="2:15" x14ac:dyDescent="0.2">
      <c r="B147" s="74"/>
      <c r="C147" s="74"/>
      <c r="D147" s="74"/>
      <c r="E147" s="74"/>
      <c r="F147" s="74"/>
      <c r="G147" s="74"/>
      <c r="H147" s="127"/>
      <c r="I147" s="127"/>
      <c r="J147" s="127"/>
      <c r="K147" s="111"/>
      <c r="L147" s="112"/>
      <c r="M147" s="129"/>
      <c r="N147" s="74"/>
      <c r="O147" s="94"/>
    </row>
    <row r="148" spans="2:15" x14ac:dyDescent="0.2">
      <c r="B148" s="74"/>
      <c r="C148" s="74"/>
      <c r="D148" s="74"/>
      <c r="E148" s="74"/>
      <c r="F148" s="74"/>
      <c r="G148" s="74"/>
      <c r="H148" s="127"/>
      <c r="I148" s="127"/>
      <c r="J148" s="127"/>
      <c r="K148" s="111"/>
      <c r="L148" s="112"/>
      <c r="M148" s="129"/>
      <c r="N148" s="74"/>
      <c r="O148" s="94"/>
    </row>
    <row r="149" spans="2:15" x14ac:dyDescent="0.2">
      <c r="B149" s="74"/>
      <c r="C149" s="74"/>
      <c r="D149" s="74"/>
      <c r="E149" s="74"/>
      <c r="F149" s="74"/>
      <c r="G149" s="74"/>
      <c r="H149" s="127"/>
      <c r="I149" s="127"/>
      <c r="J149" s="127"/>
      <c r="K149" s="111"/>
      <c r="L149" s="112"/>
      <c r="M149" s="129"/>
      <c r="N149" s="74"/>
      <c r="O149" s="94"/>
    </row>
    <row r="150" spans="2:15" x14ac:dyDescent="0.2">
      <c r="B150" s="74"/>
      <c r="C150" s="74"/>
      <c r="D150" s="74"/>
      <c r="E150" s="74"/>
      <c r="F150" s="74"/>
      <c r="G150" s="74"/>
      <c r="H150" s="127"/>
      <c r="I150" s="127"/>
      <c r="J150" s="127"/>
      <c r="K150" s="111"/>
      <c r="L150" s="112"/>
      <c r="M150" s="129"/>
      <c r="N150" s="74"/>
      <c r="O150" s="94"/>
    </row>
    <row r="151" spans="2:15" x14ac:dyDescent="0.2">
      <c r="B151" s="74"/>
      <c r="C151" s="74"/>
      <c r="D151" s="74"/>
      <c r="E151" s="74"/>
      <c r="F151" s="74"/>
      <c r="G151" s="74"/>
      <c r="H151" s="127"/>
      <c r="I151" s="127"/>
      <c r="J151" s="127"/>
      <c r="K151" s="111"/>
      <c r="L151" s="112"/>
      <c r="M151" s="129"/>
      <c r="N151" s="74"/>
      <c r="O151" s="94"/>
    </row>
    <row r="152" spans="2:15" x14ac:dyDescent="0.2">
      <c r="B152" s="74"/>
      <c r="C152" s="74"/>
      <c r="D152" s="74"/>
      <c r="E152" s="74"/>
      <c r="F152" s="74"/>
      <c r="G152" s="74"/>
      <c r="H152" s="127"/>
      <c r="I152" s="127"/>
      <c r="J152" s="127"/>
      <c r="K152" s="111"/>
      <c r="L152" s="112"/>
      <c r="M152" s="129"/>
      <c r="N152" s="74"/>
      <c r="O152" s="94"/>
    </row>
    <row r="153" spans="2:15" x14ac:dyDescent="0.2">
      <c r="B153" s="74"/>
      <c r="C153" s="74"/>
      <c r="D153" s="74"/>
      <c r="E153" s="74"/>
      <c r="F153" s="74"/>
      <c r="G153" s="74"/>
      <c r="H153" s="127"/>
      <c r="I153" s="127"/>
      <c r="J153" s="127"/>
      <c r="K153" s="111"/>
      <c r="L153" s="112"/>
      <c r="M153" s="129"/>
      <c r="N153" s="74"/>
      <c r="O153" s="94"/>
    </row>
    <row r="154" spans="2:15" x14ac:dyDescent="0.2">
      <c r="B154" s="74"/>
      <c r="C154" s="74"/>
      <c r="D154" s="74"/>
      <c r="E154" s="74"/>
      <c r="F154" s="74"/>
      <c r="G154" s="74"/>
      <c r="H154" s="127"/>
      <c r="I154" s="127"/>
      <c r="J154" s="127"/>
      <c r="K154" s="111"/>
      <c r="L154" s="112"/>
      <c r="M154" s="129"/>
      <c r="N154" s="74"/>
      <c r="O154" s="94"/>
    </row>
    <row r="155" spans="2:15" x14ac:dyDescent="0.2">
      <c r="B155" s="74"/>
      <c r="C155" s="74"/>
      <c r="D155" s="74"/>
      <c r="E155" s="74"/>
      <c r="F155" s="74"/>
      <c r="G155" s="74"/>
      <c r="H155" s="127"/>
      <c r="I155" s="127"/>
      <c r="J155" s="127"/>
      <c r="K155" s="111"/>
      <c r="L155" s="112"/>
      <c r="M155" s="129"/>
      <c r="N155" s="74"/>
      <c r="O155" s="94"/>
    </row>
    <row r="156" spans="2:15" x14ac:dyDescent="0.2">
      <c r="B156" s="74"/>
      <c r="C156" s="74"/>
      <c r="D156" s="74"/>
      <c r="E156" s="74"/>
      <c r="F156" s="74"/>
      <c r="G156" s="74"/>
      <c r="H156" s="127"/>
      <c r="I156" s="127"/>
      <c r="J156" s="127"/>
      <c r="K156" s="111"/>
      <c r="L156" s="112"/>
      <c r="M156" s="129"/>
      <c r="N156" s="74"/>
      <c r="O156" s="94"/>
    </row>
    <row r="157" spans="2:15" x14ac:dyDescent="0.2">
      <c r="B157" s="74"/>
      <c r="C157" s="74"/>
      <c r="D157" s="74"/>
      <c r="E157" s="74"/>
      <c r="F157" s="74"/>
      <c r="G157" s="74"/>
      <c r="H157" s="127"/>
      <c r="I157" s="127"/>
      <c r="J157" s="127"/>
      <c r="K157" s="111"/>
      <c r="L157" s="112"/>
      <c r="M157" s="129"/>
      <c r="N157" s="74"/>
      <c r="O157" s="94"/>
    </row>
    <row r="158" spans="2:15" x14ac:dyDescent="0.2">
      <c r="B158" s="74"/>
      <c r="C158" s="74"/>
      <c r="D158" s="74"/>
      <c r="E158" s="74"/>
      <c r="F158" s="74"/>
      <c r="G158" s="74"/>
      <c r="H158" s="127"/>
      <c r="I158" s="127"/>
      <c r="J158" s="127"/>
      <c r="K158" s="111"/>
      <c r="L158" s="112"/>
      <c r="M158" s="129"/>
      <c r="N158" s="74"/>
      <c r="O158" s="94"/>
    </row>
    <row r="159" spans="2:15" x14ac:dyDescent="0.2">
      <c r="B159" s="74"/>
      <c r="C159" s="74"/>
      <c r="D159" s="74"/>
      <c r="E159" s="74"/>
      <c r="F159" s="74"/>
      <c r="G159" s="74"/>
      <c r="H159" s="127"/>
      <c r="I159" s="127"/>
      <c r="J159" s="127"/>
      <c r="K159" s="111"/>
      <c r="L159" s="112"/>
      <c r="M159" s="129"/>
      <c r="N159" s="74"/>
      <c r="O159" s="94"/>
    </row>
    <row r="160" spans="2:15" x14ac:dyDescent="0.2">
      <c r="B160" s="74"/>
      <c r="C160" s="74"/>
      <c r="D160" s="74"/>
      <c r="E160" s="74"/>
      <c r="F160" s="74"/>
      <c r="G160" s="74"/>
      <c r="H160" s="127"/>
      <c r="I160" s="127"/>
      <c r="J160" s="127"/>
      <c r="K160" s="111"/>
      <c r="L160" s="112"/>
      <c r="M160" s="129"/>
      <c r="N160" s="74"/>
      <c r="O160" s="94"/>
    </row>
    <row r="161" spans="2:15" x14ac:dyDescent="0.2">
      <c r="B161" s="74"/>
      <c r="C161" s="74"/>
      <c r="D161" s="74"/>
      <c r="E161" s="74"/>
      <c r="F161" s="74"/>
      <c r="G161" s="74"/>
      <c r="H161" s="127"/>
      <c r="I161" s="127"/>
      <c r="J161" s="127"/>
      <c r="K161" s="111"/>
      <c r="L161" s="112"/>
      <c r="M161" s="129"/>
      <c r="N161" s="74"/>
      <c r="O161" s="94"/>
    </row>
    <row r="162" spans="2:15" x14ac:dyDescent="0.2">
      <c r="B162" s="74"/>
      <c r="C162" s="74"/>
      <c r="D162" s="74"/>
      <c r="E162" s="74"/>
      <c r="F162" s="74"/>
      <c r="G162" s="74"/>
      <c r="H162" s="127"/>
      <c r="I162" s="127"/>
      <c r="J162" s="127"/>
      <c r="K162" s="111"/>
      <c r="L162" s="112"/>
      <c r="M162" s="129"/>
      <c r="N162" s="74"/>
      <c r="O162" s="94"/>
    </row>
    <row r="163" spans="2:15" x14ac:dyDescent="0.2">
      <c r="B163" s="74"/>
      <c r="C163" s="74"/>
      <c r="D163" s="74"/>
      <c r="E163" s="74"/>
      <c r="F163" s="74"/>
      <c r="G163" s="74"/>
      <c r="H163" s="127"/>
      <c r="I163" s="127"/>
      <c r="J163" s="127"/>
      <c r="K163" s="111"/>
      <c r="L163" s="112"/>
      <c r="M163" s="129"/>
      <c r="N163" s="74"/>
      <c r="O163" s="94"/>
    </row>
    <row r="164" spans="2:15" x14ac:dyDescent="0.2">
      <c r="B164" s="74"/>
      <c r="C164" s="74"/>
      <c r="D164" s="74"/>
      <c r="E164" s="74"/>
      <c r="F164" s="74"/>
      <c r="G164" s="74"/>
      <c r="H164" s="127"/>
      <c r="I164" s="127"/>
      <c r="J164" s="127"/>
      <c r="K164" s="111"/>
      <c r="L164" s="112"/>
      <c r="M164" s="129"/>
      <c r="N164" s="74"/>
      <c r="O164" s="94"/>
    </row>
    <row r="165" spans="2:15" x14ac:dyDescent="0.2">
      <c r="B165" s="74"/>
      <c r="C165" s="74"/>
      <c r="D165" s="74"/>
      <c r="E165" s="74"/>
      <c r="F165" s="74"/>
      <c r="G165" s="74"/>
      <c r="H165" s="127"/>
      <c r="I165" s="127"/>
      <c r="J165" s="127"/>
      <c r="K165" s="111"/>
      <c r="L165" s="112"/>
      <c r="M165" s="129"/>
      <c r="N165" s="74"/>
      <c r="O165" s="94"/>
    </row>
    <row r="166" spans="2:15" x14ac:dyDescent="0.2">
      <c r="B166" s="74"/>
      <c r="C166" s="74"/>
      <c r="D166" s="74"/>
      <c r="E166" s="74"/>
      <c r="F166" s="74"/>
      <c r="G166" s="74"/>
      <c r="H166" s="127"/>
      <c r="I166" s="127"/>
      <c r="J166" s="127"/>
      <c r="K166" s="111"/>
      <c r="L166" s="112"/>
      <c r="M166" s="129"/>
      <c r="N166" s="74"/>
      <c r="O166" s="94"/>
    </row>
    <row r="167" spans="2:15" x14ac:dyDescent="0.2">
      <c r="B167" s="74"/>
      <c r="C167" s="74"/>
      <c r="D167" s="74"/>
      <c r="E167" s="74"/>
      <c r="F167" s="74"/>
      <c r="G167" s="74"/>
      <c r="H167" s="127"/>
      <c r="I167" s="127"/>
      <c r="J167" s="127"/>
      <c r="K167" s="111"/>
      <c r="L167" s="112"/>
      <c r="M167" s="129"/>
      <c r="N167" s="74"/>
      <c r="O167" s="94"/>
    </row>
    <row r="168" spans="2:15" x14ac:dyDescent="0.2">
      <c r="B168" s="74"/>
      <c r="C168" s="74"/>
      <c r="D168" s="74"/>
      <c r="E168" s="74"/>
      <c r="F168" s="74"/>
      <c r="G168" s="74"/>
      <c r="H168" s="127"/>
      <c r="I168" s="127"/>
      <c r="J168" s="127"/>
      <c r="K168" s="111"/>
      <c r="L168" s="112"/>
      <c r="M168" s="129"/>
      <c r="N168" s="74"/>
      <c r="O168" s="94"/>
    </row>
    <row r="169" spans="2:15" x14ac:dyDescent="0.2">
      <c r="B169" s="74"/>
      <c r="C169" s="74"/>
      <c r="D169" s="74"/>
      <c r="E169" s="74"/>
      <c r="F169" s="74"/>
      <c r="G169" s="74"/>
      <c r="H169" s="127"/>
      <c r="I169" s="127"/>
      <c r="J169" s="127"/>
      <c r="K169" s="111"/>
      <c r="L169" s="112"/>
      <c r="M169" s="129"/>
      <c r="N169" s="74"/>
      <c r="O169" s="94"/>
    </row>
    <row r="170" spans="2:15" x14ac:dyDescent="0.2">
      <c r="B170" s="74"/>
      <c r="C170" s="74"/>
      <c r="D170" s="74"/>
      <c r="E170" s="74"/>
      <c r="F170" s="74"/>
      <c r="G170" s="74"/>
      <c r="H170" s="127"/>
      <c r="I170" s="127"/>
      <c r="J170" s="127"/>
      <c r="K170" s="111"/>
      <c r="L170" s="112"/>
      <c r="M170" s="129"/>
      <c r="N170" s="74"/>
      <c r="O170" s="94"/>
    </row>
    <row r="171" spans="2:15" x14ac:dyDescent="0.2">
      <c r="B171" s="74"/>
      <c r="C171" s="74"/>
      <c r="D171" s="74"/>
      <c r="E171" s="74"/>
      <c r="F171" s="74"/>
      <c r="G171" s="74"/>
      <c r="H171" s="127"/>
      <c r="I171" s="127"/>
      <c r="J171" s="127"/>
      <c r="K171" s="111"/>
      <c r="L171" s="112"/>
      <c r="M171" s="129"/>
      <c r="N171" s="74"/>
      <c r="O171" s="94"/>
    </row>
    <row r="172" spans="2:15" x14ac:dyDescent="0.2">
      <c r="B172" s="74"/>
      <c r="C172" s="74"/>
      <c r="D172" s="74"/>
      <c r="E172" s="74"/>
      <c r="F172" s="74"/>
      <c r="G172" s="74"/>
      <c r="H172" s="127"/>
      <c r="I172" s="127"/>
      <c r="J172" s="127"/>
      <c r="K172" s="111"/>
      <c r="L172" s="112"/>
      <c r="M172" s="129"/>
      <c r="N172" s="74"/>
      <c r="O172" s="94"/>
    </row>
    <row r="173" spans="2:15" x14ac:dyDescent="0.2">
      <c r="B173" s="74"/>
      <c r="C173" s="74"/>
      <c r="D173" s="74"/>
      <c r="E173" s="74"/>
      <c r="F173" s="74"/>
      <c r="G173" s="74"/>
      <c r="H173" s="127"/>
      <c r="I173" s="127"/>
      <c r="J173" s="127"/>
      <c r="K173" s="111"/>
      <c r="L173" s="112"/>
      <c r="M173" s="129"/>
      <c r="N173" s="74"/>
      <c r="O173" s="94"/>
    </row>
    <row r="174" spans="2:15" x14ac:dyDescent="0.2">
      <c r="B174" s="74"/>
      <c r="C174" s="74"/>
      <c r="D174" s="74"/>
      <c r="E174" s="74"/>
      <c r="F174" s="74"/>
      <c r="G174" s="74"/>
      <c r="H174" s="127"/>
      <c r="I174" s="127"/>
      <c r="J174" s="127"/>
      <c r="K174" s="111"/>
      <c r="L174" s="112"/>
      <c r="M174" s="129"/>
      <c r="N174" s="74"/>
      <c r="O174" s="94"/>
    </row>
    <row r="175" spans="2:15" x14ac:dyDescent="0.2">
      <c r="B175" s="74"/>
      <c r="C175" s="74"/>
      <c r="D175" s="74"/>
      <c r="E175" s="74"/>
      <c r="F175" s="74"/>
      <c r="G175" s="74"/>
      <c r="H175" s="127"/>
      <c r="I175" s="127"/>
      <c r="J175" s="127"/>
      <c r="K175" s="111"/>
      <c r="L175" s="112"/>
      <c r="M175" s="129"/>
      <c r="N175" s="74"/>
      <c r="O175" s="94"/>
    </row>
    <row r="176" spans="2:15" x14ac:dyDescent="0.2">
      <c r="B176" s="74"/>
      <c r="C176" s="74"/>
      <c r="D176" s="74"/>
      <c r="E176" s="74"/>
      <c r="F176" s="74"/>
      <c r="G176" s="74"/>
      <c r="H176" s="127"/>
      <c r="I176" s="127"/>
      <c r="J176" s="127"/>
      <c r="K176" s="111"/>
      <c r="L176" s="112"/>
      <c r="M176" s="129"/>
      <c r="N176" s="74"/>
      <c r="O176" s="94"/>
    </row>
    <row r="177" spans="2:15" x14ac:dyDescent="0.2">
      <c r="B177" s="74"/>
      <c r="C177" s="74"/>
      <c r="D177" s="74"/>
      <c r="E177" s="74"/>
      <c r="F177" s="74"/>
      <c r="G177" s="74"/>
      <c r="H177" s="127"/>
      <c r="I177" s="127"/>
      <c r="J177" s="127"/>
      <c r="K177" s="111"/>
      <c r="L177" s="112"/>
      <c r="M177" s="129"/>
      <c r="N177" s="74"/>
      <c r="O177" s="94"/>
    </row>
    <row r="178" spans="2:15" x14ac:dyDescent="0.2">
      <c r="B178" s="74"/>
      <c r="C178" s="74"/>
      <c r="D178" s="74"/>
      <c r="E178" s="74"/>
      <c r="F178" s="74"/>
      <c r="G178" s="74"/>
      <c r="H178" s="127"/>
      <c r="I178" s="127"/>
      <c r="J178" s="127"/>
      <c r="K178" s="111"/>
      <c r="L178" s="112"/>
      <c r="M178" s="129"/>
      <c r="N178" s="74"/>
      <c r="O178" s="94"/>
    </row>
    <row r="179" spans="2:15" x14ac:dyDescent="0.2">
      <c r="B179" s="74"/>
      <c r="C179" s="74"/>
      <c r="D179" s="74"/>
      <c r="E179" s="74"/>
      <c r="F179" s="74"/>
      <c r="G179" s="74"/>
      <c r="H179" s="127"/>
      <c r="I179" s="127"/>
      <c r="J179" s="127"/>
      <c r="K179" s="111"/>
      <c r="L179" s="112"/>
      <c r="M179" s="129"/>
      <c r="N179" s="74"/>
      <c r="O179" s="94"/>
    </row>
    <row r="180" spans="2:15" x14ac:dyDescent="0.2">
      <c r="B180" s="74"/>
      <c r="C180" s="74"/>
      <c r="D180" s="74"/>
      <c r="E180" s="74"/>
      <c r="F180" s="74"/>
      <c r="G180" s="74"/>
      <c r="H180" s="127"/>
      <c r="I180" s="127"/>
      <c r="J180" s="127"/>
      <c r="K180" s="111"/>
      <c r="L180" s="112"/>
      <c r="M180" s="129"/>
      <c r="N180" s="74"/>
      <c r="O180" s="94"/>
    </row>
    <row r="181" spans="2:15" x14ac:dyDescent="0.2">
      <c r="B181" s="74"/>
      <c r="C181" s="74"/>
      <c r="D181" s="74"/>
      <c r="E181" s="74"/>
      <c r="F181" s="74"/>
      <c r="G181" s="74"/>
      <c r="H181" s="127"/>
      <c r="I181" s="127"/>
      <c r="J181" s="127"/>
      <c r="K181" s="111"/>
      <c r="L181" s="112"/>
      <c r="M181" s="129"/>
      <c r="N181" s="74"/>
      <c r="O181" s="94"/>
    </row>
    <row r="182" spans="2:15" x14ac:dyDescent="0.2">
      <c r="B182" s="74"/>
      <c r="C182" s="74"/>
      <c r="D182" s="74"/>
      <c r="E182" s="74"/>
      <c r="F182" s="74"/>
      <c r="G182" s="74"/>
      <c r="H182" s="127"/>
      <c r="I182" s="127"/>
      <c r="J182" s="127"/>
      <c r="K182" s="111"/>
      <c r="L182" s="112"/>
      <c r="M182" s="129"/>
      <c r="N182" s="74"/>
      <c r="O182" s="94"/>
    </row>
    <row r="183" spans="2:15" x14ac:dyDescent="0.2">
      <c r="B183" s="74"/>
      <c r="C183" s="74"/>
      <c r="D183" s="74"/>
      <c r="E183" s="74"/>
      <c r="F183" s="74"/>
      <c r="G183" s="74"/>
      <c r="H183" s="127"/>
      <c r="I183" s="127"/>
      <c r="J183" s="127"/>
      <c r="K183" s="111"/>
      <c r="L183" s="112"/>
      <c r="M183" s="129"/>
      <c r="N183" s="74"/>
      <c r="O183" s="94"/>
    </row>
    <row r="184" spans="2:15" x14ac:dyDescent="0.2">
      <c r="B184" s="74"/>
      <c r="C184" s="74"/>
      <c r="D184" s="74"/>
      <c r="E184" s="74"/>
      <c r="F184" s="74"/>
      <c r="G184" s="74"/>
      <c r="H184" s="127"/>
      <c r="I184" s="127"/>
      <c r="J184" s="127"/>
      <c r="K184" s="111"/>
      <c r="L184" s="112"/>
      <c r="M184" s="129"/>
      <c r="N184" s="74"/>
      <c r="O184" s="94"/>
    </row>
    <row r="185" spans="2:15" x14ac:dyDescent="0.2">
      <c r="B185" s="74"/>
      <c r="C185" s="74"/>
      <c r="D185" s="74"/>
      <c r="E185" s="74"/>
      <c r="F185" s="74"/>
      <c r="G185" s="74"/>
      <c r="H185" s="127"/>
      <c r="I185" s="127"/>
      <c r="J185" s="127"/>
      <c r="K185" s="111"/>
      <c r="L185" s="112"/>
      <c r="M185" s="129"/>
      <c r="N185" s="74"/>
      <c r="O185" s="94"/>
    </row>
    <row r="186" spans="2:15" x14ac:dyDescent="0.2">
      <c r="B186" s="74"/>
      <c r="C186" s="74"/>
      <c r="D186" s="74"/>
      <c r="E186" s="74"/>
      <c r="F186" s="74"/>
      <c r="G186" s="74"/>
      <c r="H186" s="127"/>
      <c r="I186" s="127"/>
      <c r="J186" s="127"/>
      <c r="K186" s="111"/>
      <c r="L186" s="112"/>
      <c r="M186" s="129"/>
      <c r="N186" s="74"/>
      <c r="O186" s="94"/>
    </row>
    <row r="187" spans="2:15" x14ac:dyDescent="0.2">
      <c r="B187" s="74"/>
      <c r="C187" s="74"/>
      <c r="D187" s="74"/>
      <c r="E187" s="74"/>
      <c r="F187" s="74"/>
      <c r="G187" s="74"/>
      <c r="H187" s="127"/>
      <c r="I187" s="127"/>
      <c r="J187" s="127"/>
      <c r="K187" s="111"/>
      <c r="L187" s="112"/>
      <c r="M187" s="129"/>
      <c r="N187" s="74"/>
      <c r="O187" s="94"/>
    </row>
    <row r="188" spans="2:15" x14ac:dyDescent="0.2">
      <c r="B188" s="74"/>
      <c r="C188" s="74"/>
      <c r="D188" s="74"/>
      <c r="E188" s="74"/>
      <c r="F188" s="74"/>
      <c r="G188" s="74"/>
      <c r="H188" s="127"/>
      <c r="I188" s="127"/>
      <c r="J188" s="127"/>
      <c r="K188" s="111"/>
      <c r="L188" s="112"/>
      <c r="M188" s="129"/>
      <c r="N188" s="74"/>
      <c r="O188" s="94"/>
    </row>
    <row r="189" spans="2:15" x14ac:dyDescent="0.2">
      <c r="B189" s="74"/>
      <c r="C189" s="74"/>
      <c r="D189" s="74"/>
      <c r="E189" s="74"/>
      <c r="F189" s="74"/>
      <c r="G189" s="74"/>
      <c r="H189" s="127"/>
      <c r="I189" s="127"/>
      <c r="J189" s="127"/>
      <c r="K189" s="111"/>
      <c r="L189" s="112"/>
      <c r="M189" s="129"/>
      <c r="N189" s="74"/>
      <c r="O189" s="94"/>
    </row>
    <row r="190" spans="2:15" x14ac:dyDescent="0.2">
      <c r="B190" s="74"/>
      <c r="C190" s="74"/>
      <c r="D190" s="74"/>
      <c r="E190" s="74"/>
      <c r="F190" s="74"/>
      <c r="G190" s="74"/>
      <c r="H190" s="127"/>
      <c r="I190" s="127"/>
      <c r="J190" s="127"/>
      <c r="K190" s="111"/>
      <c r="L190" s="112"/>
      <c r="M190" s="129"/>
      <c r="N190" s="74"/>
      <c r="O190" s="94"/>
    </row>
    <row r="191" spans="2:15" x14ac:dyDescent="0.2">
      <c r="B191" s="74"/>
      <c r="C191" s="74"/>
      <c r="D191" s="74"/>
      <c r="E191" s="74"/>
      <c r="F191" s="74"/>
      <c r="G191" s="74"/>
      <c r="H191" s="127"/>
      <c r="I191" s="127"/>
      <c r="J191" s="127"/>
      <c r="K191" s="111"/>
      <c r="L191" s="112"/>
      <c r="M191" s="129"/>
      <c r="N191" s="74"/>
      <c r="O191" s="94"/>
    </row>
    <row r="192" spans="2:15" x14ac:dyDescent="0.2">
      <c r="B192" s="74"/>
      <c r="C192" s="74"/>
      <c r="D192" s="74"/>
      <c r="E192" s="74"/>
      <c r="F192" s="74"/>
      <c r="G192" s="74"/>
      <c r="H192" s="127"/>
      <c r="I192" s="127"/>
      <c r="J192" s="127"/>
      <c r="K192" s="111"/>
      <c r="L192" s="112"/>
      <c r="M192" s="129"/>
      <c r="N192" s="74"/>
      <c r="O192" s="94"/>
    </row>
    <row r="193" spans="2:15" x14ac:dyDescent="0.2">
      <c r="B193" s="74"/>
      <c r="C193" s="74"/>
      <c r="D193" s="74"/>
      <c r="E193" s="74"/>
      <c r="F193" s="74"/>
      <c r="G193" s="74"/>
      <c r="H193" s="127"/>
      <c r="I193" s="127"/>
      <c r="J193" s="127"/>
      <c r="K193" s="111"/>
      <c r="L193" s="112"/>
      <c r="M193" s="129"/>
      <c r="N193" s="74"/>
      <c r="O193" s="94"/>
    </row>
    <row r="194" spans="2:15" x14ac:dyDescent="0.2">
      <c r="B194" s="74"/>
      <c r="C194" s="74"/>
      <c r="D194" s="74"/>
      <c r="E194" s="74"/>
      <c r="F194" s="74"/>
      <c r="G194" s="74"/>
      <c r="H194" s="127"/>
      <c r="I194" s="127"/>
      <c r="J194" s="127"/>
      <c r="K194" s="111"/>
      <c r="L194" s="112"/>
      <c r="M194" s="129"/>
      <c r="N194" s="74"/>
      <c r="O194" s="94"/>
    </row>
    <row r="195" spans="2:15" x14ac:dyDescent="0.2">
      <c r="B195" s="74"/>
      <c r="C195" s="74"/>
      <c r="D195" s="74"/>
      <c r="E195" s="74"/>
      <c r="F195" s="74"/>
      <c r="G195" s="74"/>
      <c r="H195" s="127"/>
      <c r="I195" s="127"/>
      <c r="J195" s="127"/>
      <c r="K195" s="111"/>
      <c r="L195" s="112"/>
      <c r="M195" s="129"/>
      <c r="N195" s="74"/>
      <c r="O195" s="94"/>
    </row>
    <row r="196" spans="2:15" x14ac:dyDescent="0.2">
      <c r="B196" s="74"/>
      <c r="C196" s="74"/>
      <c r="D196" s="74"/>
      <c r="E196" s="74"/>
      <c r="F196" s="74"/>
      <c r="G196" s="74"/>
      <c r="H196" s="127"/>
      <c r="I196" s="127"/>
      <c r="J196" s="127"/>
      <c r="K196" s="111"/>
      <c r="L196" s="112"/>
      <c r="M196" s="129"/>
      <c r="N196" s="74"/>
      <c r="O196" s="94"/>
    </row>
    <row r="197" spans="2:15" x14ac:dyDescent="0.2">
      <c r="B197" s="74"/>
      <c r="C197" s="74"/>
      <c r="D197" s="74"/>
      <c r="E197" s="74"/>
      <c r="F197" s="74"/>
      <c r="G197" s="74"/>
      <c r="H197" s="127"/>
      <c r="I197" s="127"/>
      <c r="J197" s="127"/>
      <c r="K197" s="111"/>
      <c r="L197" s="112"/>
      <c r="M197" s="129"/>
      <c r="N197" s="74"/>
      <c r="O197" s="94"/>
    </row>
    <row r="198" spans="2:15" x14ac:dyDescent="0.2">
      <c r="B198" s="74"/>
      <c r="C198" s="74"/>
      <c r="D198" s="74"/>
      <c r="E198" s="74"/>
      <c r="F198" s="74"/>
      <c r="G198" s="74"/>
      <c r="H198" s="127"/>
      <c r="I198" s="127"/>
      <c r="J198" s="127"/>
      <c r="K198" s="111"/>
      <c r="L198" s="112"/>
      <c r="M198" s="129"/>
      <c r="N198" s="74"/>
      <c r="O198" s="94"/>
    </row>
    <row r="199" spans="2:15" x14ac:dyDescent="0.2">
      <c r="B199" s="74"/>
      <c r="C199" s="74"/>
      <c r="D199" s="74"/>
      <c r="E199" s="74"/>
      <c r="F199" s="74"/>
      <c r="G199" s="74"/>
      <c r="H199" s="127"/>
      <c r="I199" s="127"/>
      <c r="J199" s="127"/>
      <c r="K199" s="111"/>
      <c r="L199" s="112"/>
      <c r="M199" s="129"/>
      <c r="N199" s="74"/>
      <c r="O199" s="94"/>
    </row>
    <row r="200" spans="2:15" x14ac:dyDescent="0.2">
      <c r="B200" s="74"/>
      <c r="C200" s="74"/>
      <c r="D200" s="74"/>
      <c r="E200" s="74"/>
      <c r="F200" s="74"/>
      <c r="G200" s="74"/>
      <c r="H200" s="127"/>
      <c r="I200" s="127"/>
      <c r="J200" s="127"/>
      <c r="K200" s="111"/>
      <c r="L200" s="112"/>
      <c r="M200" s="129"/>
      <c r="N200" s="74"/>
      <c r="O200" s="94"/>
    </row>
    <row r="201" spans="2:15" x14ac:dyDescent="0.2">
      <c r="B201" s="74"/>
      <c r="C201" s="74"/>
      <c r="D201" s="74"/>
      <c r="E201" s="74"/>
      <c r="F201" s="74"/>
      <c r="G201" s="74"/>
      <c r="H201" s="127"/>
      <c r="I201" s="127"/>
      <c r="J201" s="127"/>
      <c r="K201" s="111"/>
      <c r="L201" s="112"/>
      <c r="M201" s="129"/>
      <c r="N201" s="74"/>
      <c r="O201" s="94"/>
    </row>
    <row r="202" spans="2:15" x14ac:dyDescent="0.2">
      <c r="B202" s="74"/>
      <c r="C202" s="74"/>
      <c r="D202" s="74"/>
      <c r="E202" s="74"/>
      <c r="F202" s="74"/>
      <c r="G202" s="74"/>
      <c r="H202" s="127"/>
      <c r="I202" s="127"/>
      <c r="J202" s="127"/>
      <c r="K202" s="111"/>
      <c r="L202" s="112"/>
      <c r="M202" s="129"/>
      <c r="N202" s="74"/>
      <c r="O202" s="94"/>
    </row>
    <row r="203" spans="2:15" x14ac:dyDescent="0.2">
      <c r="B203" s="74"/>
      <c r="C203" s="74"/>
      <c r="D203" s="74"/>
      <c r="E203" s="74"/>
      <c r="F203" s="74"/>
      <c r="G203" s="74"/>
      <c r="H203" s="127"/>
      <c r="I203" s="127"/>
      <c r="J203" s="127"/>
      <c r="K203" s="111"/>
      <c r="L203" s="112"/>
      <c r="M203" s="129"/>
      <c r="N203" s="74"/>
      <c r="O203" s="94"/>
    </row>
    <row r="204" spans="2:15" x14ac:dyDescent="0.2">
      <c r="B204" s="74"/>
      <c r="C204" s="74"/>
      <c r="D204" s="74"/>
      <c r="E204" s="74"/>
      <c r="F204" s="74"/>
      <c r="G204" s="74"/>
      <c r="H204" s="127"/>
      <c r="I204" s="127"/>
      <c r="J204" s="127"/>
      <c r="K204" s="111"/>
      <c r="L204" s="112"/>
      <c r="M204" s="129"/>
      <c r="N204" s="74"/>
      <c r="O204" s="94"/>
    </row>
    <row r="205" spans="2:15" x14ac:dyDescent="0.2">
      <c r="B205" s="74"/>
      <c r="C205" s="74"/>
      <c r="D205" s="74"/>
      <c r="E205" s="74"/>
      <c r="F205" s="74"/>
      <c r="G205" s="74"/>
      <c r="H205" s="127"/>
      <c r="I205" s="127"/>
      <c r="J205" s="127"/>
      <c r="K205" s="111"/>
      <c r="L205" s="112"/>
      <c r="M205" s="129"/>
      <c r="N205" s="74"/>
      <c r="O205" s="94"/>
    </row>
    <row r="206" spans="2:15" x14ac:dyDescent="0.2">
      <c r="B206" s="74"/>
      <c r="C206" s="74"/>
      <c r="D206" s="74"/>
      <c r="E206" s="74"/>
      <c r="F206" s="74"/>
      <c r="G206" s="74"/>
      <c r="H206" s="127"/>
      <c r="I206" s="127"/>
      <c r="J206" s="127"/>
      <c r="K206" s="111"/>
      <c r="L206" s="112"/>
      <c r="M206" s="129"/>
      <c r="N206" s="74"/>
      <c r="O206" s="94"/>
    </row>
    <row r="207" spans="2:15" x14ac:dyDescent="0.2">
      <c r="B207" s="74"/>
      <c r="C207" s="74"/>
      <c r="D207" s="74"/>
      <c r="E207" s="74"/>
      <c r="F207" s="74"/>
      <c r="G207" s="74"/>
      <c r="H207" s="127"/>
      <c r="I207" s="127"/>
      <c r="J207" s="127"/>
      <c r="K207" s="111"/>
      <c r="L207" s="112"/>
      <c r="M207" s="129"/>
      <c r="N207" s="74"/>
      <c r="O207" s="94"/>
    </row>
    <row r="208" spans="2:15" x14ac:dyDescent="0.2">
      <c r="B208" s="74"/>
      <c r="C208" s="74"/>
      <c r="D208" s="74"/>
      <c r="E208" s="74"/>
      <c r="F208" s="74"/>
      <c r="G208" s="74"/>
      <c r="H208" s="127"/>
      <c r="I208" s="127"/>
      <c r="J208" s="127"/>
      <c r="K208" s="111"/>
      <c r="L208" s="112"/>
      <c r="M208" s="129"/>
      <c r="N208" s="74"/>
      <c r="O208" s="94"/>
    </row>
    <row r="209" spans="2:15" x14ac:dyDescent="0.2">
      <c r="B209" s="74"/>
      <c r="C209" s="74"/>
      <c r="D209" s="74"/>
      <c r="E209" s="74"/>
      <c r="F209" s="74"/>
      <c r="G209" s="74"/>
      <c r="H209" s="127"/>
      <c r="I209" s="127"/>
      <c r="J209" s="127"/>
      <c r="K209" s="111"/>
      <c r="L209" s="112"/>
      <c r="M209" s="129"/>
      <c r="N209" s="74"/>
      <c r="O209" s="94"/>
    </row>
    <row r="210" spans="2:15" x14ac:dyDescent="0.2">
      <c r="B210" s="74"/>
      <c r="C210" s="74"/>
      <c r="D210" s="74"/>
      <c r="E210" s="74"/>
      <c r="F210" s="74"/>
      <c r="G210" s="74"/>
      <c r="H210" s="127"/>
      <c r="I210" s="127"/>
      <c r="J210" s="127"/>
      <c r="K210" s="111"/>
      <c r="L210" s="112"/>
      <c r="M210" s="129"/>
      <c r="N210" s="74"/>
      <c r="O210" s="94"/>
    </row>
    <row r="211" spans="2:15" x14ac:dyDescent="0.2">
      <c r="B211" s="74"/>
      <c r="C211" s="74"/>
      <c r="D211" s="74"/>
      <c r="E211" s="74"/>
      <c r="F211" s="74"/>
      <c r="G211" s="74"/>
      <c r="H211" s="127"/>
      <c r="I211" s="127"/>
      <c r="J211" s="127"/>
      <c r="K211" s="111"/>
      <c r="L211" s="112"/>
      <c r="M211" s="129"/>
      <c r="N211" s="74"/>
      <c r="O211" s="94"/>
    </row>
    <row r="212" spans="2:15" x14ac:dyDescent="0.2">
      <c r="B212" s="74"/>
      <c r="C212" s="74"/>
      <c r="D212" s="74"/>
      <c r="E212" s="74"/>
      <c r="F212" s="74"/>
      <c r="G212" s="74"/>
      <c r="H212" s="127"/>
      <c r="I212" s="127"/>
      <c r="J212" s="127"/>
      <c r="K212" s="111"/>
      <c r="L212" s="112"/>
      <c r="M212" s="129"/>
      <c r="N212" s="74"/>
      <c r="O212" s="94"/>
    </row>
    <row r="213" spans="2:15" x14ac:dyDescent="0.2">
      <c r="B213" s="74"/>
      <c r="C213" s="74"/>
      <c r="D213" s="74"/>
      <c r="E213" s="74"/>
      <c r="F213" s="74"/>
      <c r="G213" s="74"/>
      <c r="H213" s="127"/>
      <c r="I213" s="127"/>
      <c r="J213" s="127"/>
      <c r="K213" s="111"/>
      <c r="L213" s="112"/>
      <c r="M213" s="129"/>
      <c r="N213" s="74"/>
      <c r="O213" s="94"/>
    </row>
    <row r="214" spans="2:15" x14ac:dyDescent="0.2">
      <c r="B214" s="74"/>
      <c r="C214" s="74"/>
      <c r="D214" s="74"/>
      <c r="E214" s="74"/>
      <c r="F214" s="74"/>
      <c r="G214" s="74"/>
      <c r="H214" s="127"/>
      <c r="I214" s="127"/>
      <c r="J214" s="127"/>
      <c r="K214" s="111"/>
      <c r="L214" s="112"/>
      <c r="M214" s="129"/>
      <c r="N214" s="74"/>
      <c r="O214" s="94"/>
    </row>
    <row r="215" spans="2:15" x14ac:dyDescent="0.2">
      <c r="B215" s="74"/>
      <c r="C215" s="74"/>
      <c r="D215" s="74"/>
      <c r="E215" s="74"/>
      <c r="F215" s="74"/>
      <c r="G215" s="74"/>
      <c r="H215" s="127"/>
      <c r="I215" s="127"/>
      <c r="J215" s="127"/>
      <c r="K215" s="111"/>
      <c r="L215" s="112"/>
      <c r="M215" s="129"/>
      <c r="N215" s="74"/>
      <c r="O215" s="94"/>
    </row>
    <row r="216" spans="2:15" x14ac:dyDescent="0.2">
      <c r="B216" s="74"/>
      <c r="C216" s="74"/>
      <c r="D216" s="74"/>
      <c r="E216" s="74"/>
      <c r="F216" s="74"/>
      <c r="G216" s="74"/>
      <c r="H216" s="127"/>
      <c r="I216" s="127"/>
      <c r="J216" s="127"/>
      <c r="K216" s="111"/>
      <c r="L216" s="112"/>
      <c r="M216" s="129"/>
      <c r="N216" s="74"/>
      <c r="O216" s="94"/>
    </row>
    <row r="217" spans="2:15" x14ac:dyDescent="0.2">
      <c r="B217" s="74"/>
      <c r="C217" s="74"/>
      <c r="D217" s="74"/>
      <c r="E217" s="74"/>
      <c r="F217" s="74"/>
      <c r="G217" s="74"/>
      <c r="H217" s="127"/>
      <c r="I217" s="127"/>
      <c r="J217" s="127"/>
      <c r="K217" s="111"/>
      <c r="L217" s="112"/>
      <c r="M217" s="129"/>
      <c r="N217" s="74"/>
      <c r="O217" s="94"/>
    </row>
    <row r="218" spans="2:15" x14ac:dyDescent="0.2">
      <c r="B218" s="74"/>
      <c r="C218" s="74"/>
      <c r="D218" s="74"/>
      <c r="E218" s="74"/>
      <c r="F218" s="74"/>
      <c r="G218" s="74"/>
      <c r="H218" s="127"/>
      <c r="I218" s="127"/>
      <c r="J218" s="127"/>
      <c r="K218" s="111"/>
      <c r="L218" s="112"/>
      <c r="M218" s="129"/>
      <c r="N218" s="74"/>
      <c r="O218" s="94"/>
    </row>
    <row r="219" spans="2:15" x14ac:dyDescent="0.2">
      <c r="B219" s="74"/>
      <c r="C219" s="74"/>
      <c r="D219" s="74"/>
      <c r="E219" s="74"/>
      <c r="F219" s="74"/>
      <c r="G219" s="74"/>
      <c r="H219" s="127"/>
      <c r="I219" s="127"/>
      <c r="J219" s="127"/>
      <c r="K219" s="111"/>
      <c r="L219" s="112"/>
      <c r="M219" s="129"/>
      <c r="N219" s="74"/>
      <c r="O219" s="94"/>
    </row>
    <row r="220" spans="2:15" x14ac:dyDescent="0.2">
      <c r="B220" s="74"/>
      <c r="C220" s="74"/>
      <c r="D220" s="74"/>
      <c r="E220" s="74"/>
      <c r="F220" s="74"/>
      <c r="G220" s="74"/>
      <c r="H220" s="127"/>
      <c r="I220" s="127"/>
      <c r="J220" s="127"/>
      <c r="K220" s="111"/>
      <c r="L220" s="112"/>
      <c r="M220" s="129"/>
      <c r="N220" s="74"/>
      <c r="O220" s="94"/>
    </row>
    <row r="221" spans="2:15" x14ac:dyDescent="0.2">
      <c r="B221" s="74"/>
      <c r="C221" s="74"/>
      <c r="D221" s="74"/>
      <c r="E221" s="74"/>
      <c r="F221" s="74"/>
      <c r="G221" s="74"/>
      <c r="H221" s="127"/>
      <c r="I221" s="127"/>
      <c r="J221" s="127"/>
      <c r="K221" s="111"/>
      <c r="L221" s="112"/>
      <c r="M221" s="129"/>
      <c r="O221" s="94"/>
    </row>
    <row r="222" spans="2:15" x14ac:dyDescent="0.2">
      <c r="B222" s="74"/>
      <c r="C222" s="74"/>
      <c r="D222" s="74"/>
      <c r="E222" s="74"/>
      <c r="F222" s="74"/>
      <c r="G222" s="74"/>
      <c r="H222" s="127"/>
      <c r="I222" s="127"/>
      <c r="J222" s="127"/>
      <c r="K222" s="111"/>
      <c r="L222" s="112"/>
      <c r="M222" s="129"/>
      <c r="O222" s="94"/>
    </row>
    <row r="223" spans="2:15" x14ac:dyDescent="0.2">
      <c r="B223" s="74"/>
      <c r="C223" s="74"/>
      <c r="D223" s="74"/>
      <c r="E223" s="74"/>
      <c r="F223" s="74"/>
      <c r="G223" s="74"/>
      <c r="H223" s="127"/>
      <c r="I223" s="127"/>
      <c r="J223" s="127"/>
      <c r="K223" s="111"/>
      <c r="L223" s="112"/>
      <c r="M223" s="129"/>
      <c r="O223" s="94"/>
    </row>
    <row r="224" spans="2:15" x14ac:dyDescent="0.2">
      <c r="B224" s="74"/>
      <c r="C224" s="74"/>
      <c r="D224" s="74"/>
      <c r="E224" s="74"/>
      <c r="F224" s="74"/>
      <c r="G224" s="74"/>
      <c r="H224" s="127"/>
      <c r="I224" s="127"/>
      <c r="J224" s="127"/>
      <c r="K224" s="111"/>
      <c r="L224" s="112"/>
      <c r="M224" s="129"/>
      <c r="O224" s="94"/>
    </row>
    <row r="225" spans="5:15" x14ac:dyDescent="0.2">
      <c r="E225" s="44"/>
      <c r="H225" s="129"/>
      <c r="I225" s="129"/>
      <c r="J225" s="129"/>
      <c r="K225" s="111"/>
      <c r="L225" s="112"/>
      <c r="M225" s="129"/>
      <c r="O225" s="94"/>
    </row>
    <row r="226" spans="5:15" x14ac:dyDescent="0.2">
      <c r="E226" s="44"/>
      <c r="H226" s="129"/>
      <c r="I226" s="129"/>
      <c r="J226" s="129"/>
      <c r="K226" s="111"/>
      <c r="L226" s="112"/>
      <c r="M226" s="129"/>
      <c r="O226" s="94"/>
    </row>
    <row r="227" spans="5:15" x14ac:dyDescent="0.2">
      <c r="E227" s="44"/>
      <c r="H227" s="129"/>
      <c r="I227" s="129"/>
      <c r="J227" s="129"/>
      <c r="K227" s="111"/>
      <c r="L227" s="112"/>
      <c r="M227" s="129"/>
      <c r="O227" s="94"/>
    </row>
    <row r="228" spans="5:15" x14ac:dyDescent="0.2">
      <c r="E228" s="44"/>
      <c r="H228" s="129"/>
      <c r="I228" s="129"/>
      <c r="J228" s="129"/>
      <c r="K228" s="111"/>
      <c r="L228" s="112"/>
      <c r="O228" s="94"/>
    </row>
    <row r="229" spans="5:15" x14ac:dyDescent="0.2">
      <c r="K229" s="111"/>
      <c r="L229" s="112"/>
      <c r="O229" s="94"/>
    </row>
    <row r="230" spans="5:15" x14ac:dyDescent="0.2">
      <c r="K230" s="111"/>
      <c r="L230" s="112"/>
      <c r="O230" s="94"/>
    </row>
    <row r="231" spans="5:15" x14ac:dyDescent="0.2">
      <c r="K231" s="111"/>
      <c r="L231" s="112"/>
      <c r="O231" s="94"/>
    </row>
    <row r="232" spans="5:15" x14ac:dyDescent="0.2">
      <c r="K232" s="111"/>
      <c r="L232" s="112"/>
      <c r="O232" s="94"/>
    </row>
    <row r="233" spans="5:15" x14ac:dyDescent="0.2">
      <c r="K233" s="111"/>
      <c r="L233" s="112"/>
      <c r="O233" s="94"/>
    </row>
    <row r="234" spans="5:15" x14ac:dyDescent="0.2">
      <c r="K234" s="111"/>
      <c r="L234" s="112"/>
      <c r="O234" s="94"/>
    </row>
    <row r="235" spans="5:15" x14ac:dyDescent="0.2">
      <c r="K235" s="111"/>
      <c r="L235" s="112"/>
      <c r="O235" s="94"/>
    </row>
    <row r="236" spans="5:15" x14ac:dyDescent="0.2">
      <c r="K236" s="111"/>
      <c r="L236" s="112"/>
      <c r="O236" s="94"/>
    </row>
    <row r="237" spans="5:15" x14ac:dyDescent="0.2">
      <c r="K237" s="111"/>
      <c r="L237" s="112"/>
      <c r="O237" s="94"/>
    </row>
    <row r="238" spans="5:15" x14ac:dyDescent="0.2">
      <c r="K238" s="111"/>
      <c r="L238" s="112"/>
      <c r="O238" s="94"/>
    </row>
    <row r="239" spans="5:15" x14ac:dyDescent="0.2">
      <c r="K239" s="111"/>
      <c r="L239" s="112"/>
      <c r="O239" s="94"/>
    </row>
    <row r="240" spans="5:15" x14ac:dyDescent="0.2">
      <c r="K240" s="111"/>
      <c r="L240" s="112"/>
      <c r="O240" s="94"/>
    </row>
    <row r="241" spans="11:15" x14ac:dyDescent="0.2">
      <c r="K241" s="111"/>
      <c r="L241" s="112"/>
      <c r="O241" s="94"/>
    </row>
    <row r="242" spans="11:15" x14ac:dyDescent="0.2">
      <c r="K242" s="111"/>
      <c r="L242" s="112"/>
      <c r="O242" s="94"/>
    </row>
    <row r="243" spans="11:15" x14ac:dyDescent="0.2">
      <c r="K243" s="111"/>
      <c r="L243" s="112"/>
      <c r="O243" s="94"/>
    </row>
    <row r="244" spans="11:15" x14ac:dyDescent="0.2">
      <c r="K244" s="111"/>
      <c r="L244" s="112"/>
      <c r="O244" s="94"/>
    </row>
    <row r="245" spans="11:15" x14ac:dyDescent="0.2">
      <c r="K245" s="111"/>
      <c r="L245" s="112"/>
      <c r="O245" s="94"/>
    </row>
    <row r="246" spans="11:15" x14ac:dyDescent="0.2">
      <c r="K246" s="111"/>
      <c r="L246" s="112"/>
      <c r="O246" s="94"/>
    </row>
    <row r="247" spans="11:15" x14ac:dyDescent="0.2">
      <c r="K247" s="111"/>
      <c r="L247" s="112"/>
      <c r="O247" s="94"/>
    </row>
    <row r="248" spans="11:15" x14ac:dyDescent="0.2">
      <c r="K248" s="111"/>
      <c r="L248" s="112"/>
      <c r="O248" s="94"/>
    </row>
    <row r="249" spans="11:15" x14ac:dyDescent="0.2">
      <c r="K249" s="111"/>
      <c r="L249" s="112"/>
      <c r="O249" s="94"/>
    </row>
    <row r="250" spans="11:15" x14ac:dyDescent="0.2">
      <c r="K250" s="111"/>
      <c r="L250" s="112"/>
      <c r="O250" s="94"/>
    </row>
    <row r="251" spans="11:15" x14ac:dyDescent="0.2">
      <c r="K251" s="111"/>
      <c r="L251" s="112"/>
      <c r="O251" s="94"/>
    </row>
    <row r="252" spans="11:15" x14ac:dyDescent="0.2">
      <c r="K252" s="111"/>
      <c r="L252" s="112"/>
      <c r="O252" s="94"/>
    </row>
    <row r="253" spans="11:15" x14ac:dyDescent="0.2">
      <c r="K253" s="111"/>
      <c r="L253" s="112"/>
      <c r="O253" s="94"/>
    </row>
    <row r="254" spans="11:15" x14ac:dyDescent="0.2">
      <c r="K254" s="111"/>
      <c r="L254" s="112"/>
      <c r="O254" s="94"/>
    </row>
    <row r="255" spans="11:15" x14ac:dyDescent="0.2">
      <c r="K255" s="111"/>
      <c r="L255" s="112"/>
      <c r="O255" s="94"/>
    </row>
    <row r="256" spans="11:15" x14ac:dyDescent="0.2">
      <c r="K256" s="111"/>
      <c r="L256" s="112"/>
      <c r="O256" s="94"/>
    </row>
    <row r="257" spans="11:15" x14ac:dyDescent="0.2">
      <c r="K257" s="111"/>
      <c r="L257" s="112"/>
      <c r="O257" s="94"/>
    </row>
    <row r="258" spans="11:15" x14ac:dyDescent="0.2">
      <c r="K258" s="111"/>
      <c r="L258" s="112"/>
      <c r="O258" s="94"/>
    </row>
    <row r="259" spans="11:15" x14ac:dyDescent="0.2">
      <c r="K259" s="111"/>
      <c r="L259" s="112"/>
      <c r="O259" s="94"/>
    </row>
    <row r="260" spans="11:15" x14ac:dyDescent="0.2">
      <c r="K260" s="111"/>
      <c r="L260" s="112"/>
      <c r="O260" s="94"/>
    </row>
    <row r="261" spans="11:15" x14ac:dyDescent="0.2">
      <c r="K261" s="111"/>
      <c r="L261" s="112"/>
      <c r="O261" s="94"/>
    </row>
    <row r="262" spans="11:15" x14ac:dyDescent="0.2">
      <c r="K262" s="111"/>
      <c r="L262" s="112"/>
      <c r="O262" s="94"/>
    </row>
    <row r="263" spans="11:15" x14ac:dyDescent="0.2">
      <c r="K263" s="111"/>
      <c r="L263" s="112"/>
      <c r="O263" s="94"/>
    </row>
    <row r="264" spans="11:15" x14ac:dyDescent="0.2">
      <c r="K264" s="111"/>
      <c r="L264" s="112"/>
      <c r="O264" s="94"/>
    </row>
    <row r="265" spans="11:15" x14ac:dyDescent="0.2">
      <c r="K265" s="111"/>
      <c r="L265" s="112"/>
      <c r="O265" s="94"/>
    </row>
    <row r="266" spans="11:15" x14ac:dyDescent="0.2">
      <c r="K266" s="111"/>
      <c r="L266" s="112"/>
      <c r="O266" s="94"/>
    </row>
    <row r="267" spans="11:15" x14ac:dyDescent="0.2">
      <c r="K267" s="111"/>
      <c r="L267" s="112"/>
      <c r="O267" s="94"/>
    </row>
    <row r="268" spans="11:15" x14ac:dyDescent="0.2">
      <c r="K268" s="111"/>
      <c r="L268" s="112"/>
      <c r="O268" s="94"/>
    </row>
    <row r="269" spans="11:15" x14ac:dyDescent="0.2">
      <c r="K269" s="111"/>
      <c r="L269" s="112"/>
      <c r="O269" s="94"/>
    </row>
    <row r="270" spans="11:15" x14ac:dyDescent="0.2">
      <c r="K270" s="111"/>
      <c r="L270" s="112"/>
      <c r="O270" s="94"/>
    </row>
    <row r="271" spans="11:15" x14ac:dyDescent="0.2">
      <c r="K271" s="111"/>
      <c r="L271" s="112"/>
      <c r="O271" s="94"/>
    </row>
    <row r="272" spans="11:15" x14ac:dyDescent="0.2">
      <c r="K272" s="111"/>
      <c r="L272" s="112"/>
      <c r="O272" s="94"/>
    </row>
    <row r="273" spans="11:15" x14ac:dyDescent="0.2">
      <c r="K273" s="111"/>
      <c r="L273" s="112"/>
      <c r="O273" s="94"/>
    </row>
    <row r="274" spans="11:15" x14ac:dyDescent="0.2">
      <c r="K274" s="111"/>
      <c r="L274" s="112"/>
      <c r="O274" s="94"/>
    </row>
    <row r="275" spans="11:15" x14ac:dyDescent="0.2">
      <c r="K275" s="111"/>
      <c r="L275" s="112"/>
      <c r="O275" s="94"/>
    </row>
    <row r="276" spans="11:15" x14ac:dyDescent="0.2">
      <c r="K276" s="111"/>
      <c r="L276" s="112"/>
      <c r="O276" s="94"/>
    </row>
    <row r="277" spans="11:15" x14ac:dyDescent="0.2">
      <c r="K277" s="111"/>
      <c r="L277" s="112"/>
      <c r="O277" s="94"/>
    </row>
    <row r="278" spans="11:15" x14ac:dyDescent="0.2">
      <c r="K278" s="111"/>
      <c r="L278" s="112"/>
      <c r="O278" s="94"/>
    </row>
    <row r="279" spans="11:15" x14ac:dyDescent="0.2">
      <c r="K279" s="111"/>
      <c r="L279" s="112"/>
      <c r="O279" s="94"/>
    </row>
    <row r="280" spans="11:15" x14ac:dyDescent="0.2">
      <c r="K280" s="111"/>
      <c r="L280" s="112"/>
      <c r="O280" s="94"/>
    </row>
    <row r="281" spans="11:15" x14ac:dyDescent="0.2">
      <c r="K281" s="111"/>
      <c r="L281" s="112"/>
      <c r="O281" s="94"/>
    </row>
    <row r="282" spans="11:15" x14ac:dyDescent="0.2">
      <c r="K282" s="111"/>
      <c r="L282" s="112"/>
      <c r="O282" s="94"/>
    </row>
    <row r="283" spans="11:15" x14ac:dyDescent="0.2">
      <c r="K283" s="111"/>
      <c r="L283" s="112"/>
      <c r="O283" s="94"/>
    </row>
    <row r="284" spans="11:15" x14ac:dyDescent="0.2">
      <c r="K284" s="111"/>
      <c r="L284" s="112"/>
      <c r="O284" s="94"/>
    </row>
    <row r="285" spans="11:15" x14ac:dyDescent="0.2">
      <c r="K285" s="111"/>
      <c r="L285" s="112"/>
      <c r="O285" s="94"/>
    </row>
    <row r="286" spans="11:15" x14ac:dyDescent="0.2">
      <c r="K286" s="111"/>
      <c r="L286" s="112"/>
      <c r="O286" s="94"/>
    </row>
    <row r="287" spans="11:15" x14ac:dyDescent="0.2">
      <c r="K287" s="111"/>
      <c r="L287" s="112"/>
      <c r="O287" s="94"/>
    </row>
    <row r="288" spans="11:15" x14ac:dyDescent="0.2">
      <c r="K288" s="111"/>
      <c r="L288" s="112"/>
      <c r="O288" s="94"/>
    </row>
    <row r="289" spans="11:15" x14ac:dyDescent="0.2">
      <c r="K289" s="111"/>
      <c r="L289" s="112"/>
      <c r="O289" s="94"/>
    </row>
    <row r="290" spans="11:15" x14ac:dyDescent="0.2">
      <c r="K290" s="111"/>
      <c r="L290" s="112"/>
      <c r="O290" s="94"/>
    </row>
    <row r="291" spans="11:15" x14ac:dyDescent="0.2">
      <c r="K291" s="111"/>
      <c r="L291" s="112"/>
      <c r="O291" s="94"/>
    </row>
    <row r="292" spans="11:15" x14ac:dyDescent="0.2">
      <c r="K292" s="111"/>
      <c r="L292" s="112"/>
      <c r="O292" s="94"/>
    </row>
    <row r="293" spans="11:15" x14ac:dyDescent="0.2">
      <c r="K293" s="111"/>
      <c r="L293" s="112"/>
      <c r="O293" s="94"/>
    </row>
    <row r="294" spans="11:15" x14ac:dyDescent="0.2">
      <c r="K294" s="111"/>
      <c r="L294" s="112"/>
      <c r="O294" s="94"/>
    </row>
    <row r="295" spans="11:15" x14ac:dyDescent="0.2">
      <c r="K295" s="111"/>
      <c r="L295" s="112"/>
      <c r="O295" s="94"/>
    </row>
    <row r="296" spans="11:15" x14ac:dyDescent="0.2">
      <c r="K296" s="111"/>
      <c r="L296" s="112"/>
      <c r="O296" s="94"/>
    </row>
    <row r="297" spans="11:15" x14ac:dyDescent="0.2">
      <c r="K297" s="111"/>
      <c r="L297" s="112"/>
      <c r="O297" s="94"/>
    </row>
    <row r="298" spans="11:15" x14ac:dyDescent="0.2">
      <c r="K298" s="111"/>
      <c r="L298" s="112"/>
      <c r="O298" s="94"/>
    </row>
    <row r="299" spans="11:15" x14ac:dyDescent="0.2">
      <c r="K299" s="111"/>
      <c r="L299" s="112"/>
      <c r="O299" s="94"/>
    </row>
    <row r="300" spans="11:15" x14ac:dyDescent="0.2">
      <c r="K300" s="111"/>
      <c r="L300" s="112"/>
      <c r="O300" s="94"/>
    </row>
    <row r="301" spans="11:15" x14ac:dyDescent="0.2">
      <c r="K301" s="111"/>
      <c r="L301" s="112"/>
      <c r="O301" s="94"/>
    </row>
    <row r="302" spans="11:15" x14ac:dyDescent="0.2">
      <c r="K302" s="111"/>
      <c r="L302" s="112"/>
      <c r="O302" s="94"/>
    </row>
    <row r="303" spans="11:15" x14ac:dyDescent="0.2">
      <c r="K303" s="111"/>
      <c r="L303" s="112"/>
      <c r="O303" s="94"/>
    </row>
    <row r="304" spans="11:15" x14ac:dyDescent="0.2">
      <c r="K304" s="111"/>
      <c r="L304" s="112"/>
      <c r="O304" s="94"/>
    </row>
    <row r="305" spans="11:15" x14ac:dyDescent="0.2">
      <c r="K305" s="111"/>
      <c r="L305" s="112"/>
      <c r="O305" s="94"/>
    </row>
    <row r="306" spans="11:15" x14ac:dyDescent="0.2">
      <c r="K306" s="111"/>
      <c r="L306" s="112"/>
      <c r="O306" s="94"/>
    </row>
    <row r="307" spans="11:15" x14ac:dyDescent="0.2">
      <c r="K307" s="111"/>
      <c r="L307" s="112"/>
      <c r="O307" s="94"/>
    </row>
    <row r="308" spans="11:15" x14ac:dyDescent="0.2">
      <c r="K308" s="111"/>
      <c r="L308" s="112"/>
      <c r="O308" s="94"/>
    </row>
    <row r="309" spans="11:15" x14ac:dyDescent="0.2">
      <c r="K309" s="111"/>
      <c r="L309" s="112"/>
      <c r="O309" s="94"/>
    </row>
    <row r="310" spans="11:15" x14ac:dyDescent="0.2">
      <c r="K310" s="111"/>
      <c r="L310" s="112"/>
      <c r="O310" s="94"/>
    </row>
    <row r="311" spans="11:15" x14ac:dyDescent="0.2">
      <c r="K311" s="111"/>
      <c r="L311" s="112"/>
    </row>
    <row r="312" spans="11:15" x14ac:dyDescent="0.2">
      <c r="K312" s="111"/>
      <c r="L312" s="112"/>
    </row>
    <row r="313" spans="11:15" x14ac:dyDescent="0.2">
      <c r="K313" s="111"/>
      <c r="L313" s="112"/>
    </row>
    <row r="314" spans="11:15" x14ac:dyDescent="0.2">
      <c r="K314" s="111"/>
      <c r="L314" s="112"/>
    </row>
    <row r="315" spans="11:15" x14ac:dyDescent="0.2">
      <c r="K315" s="111"/>
      <c r="L315" s="112"/>
    </row>
    <row r="316" spans="11:15" x14ac:dyDescent="0.2">
      <c r="K316" s="111"/>
      <c r="L316" s="112"/>
    </row>
    <row r="317" spans="11:15" x14ac:dyDescent="0.2">
      <c r="K317" s="111"/>
      <c r="L317" s="112"/>
    </row>
    <row r="318" spans="11:15" x14ac:dyDescent="0.2">
      <c r="K318" s="111"/>
      <c r="L318" s="112"/>
    </row>
    <row r="319" spans="11:15" x14ac:dyDescent="0.2">
      <c r="K319" s="111"/>
      <c r="L319" s="112"/>
    </row>
    <row r="320" spans="11:15" x14ac:dyDescent="0.2">
      <c r="K320" s="111"/>
      <c r="L320" s="112"/>
    </row>
    <row r="321" spans="11:12" x14ac:dyDescent="0.2">
      <c r="K321" s="111"/>
      <c r="L321" s="112"/>
    </row>
    <row r="322" spans="11:12" x14ac:dyDescent="0.2">
      <c r="K322" s="111"/>
      <c r="L322" s="112"/>
    </row>
    <row r="323" spans="11:12" x14ac:dyDescent="0.2">
      <c r="K323" s="111"/>
      <c r="L323" s="112"/>
    </row>
    <row r="324" spans="11:12" x14ac:dyDescent="0.2">
      <c r="K324" s="111"/>
      <c r="L324" s="112"/>
    </row>
    <row r="325" spans="11:12" x14ac:dyDescent="0.2">
      <c r="K325" s="111"/>
      <c r="L325" s="112"/>
    </row>
    <row r="326" spans="11:12" x14ac:dyDescent="0.2">
      <c r="K326" s="111"/>
      <c r="L326" s="112"/>
    </row>
    <row r="327" spans="11:12" x14ac:dyDescent="0.2">
      <c r="K327" s="111"/>
      <c r="L327" s="112"/>
    </row>
    <row r="328" spans="11:12" x14ac:dyDescent="0.2">
      <c r="K328" s="111"/>
      <c r="L328" s="112"/>
    </row>
    <row r="329" spans="11:12" x14ac:dyDescent="0.2">
      <c r="K329" s="111"/>
      <c r="L329" s="112"/>
    </row>
    <row r="330" spans="11:12" x14ac:dyDescent="0.2">
      <c r="K330" s="111"/>
      <c r="L330" s="112"/>
    </row>
    <row r="331" spans="11:12" x14ac:dyDescent="0.2">
      <c r="K331" s="111"/>
      <c r="L331" s="112"/>
    </row>
    <row r="332" spans="11:12" x14ac:dyDescent="0.2">
      <c r="K332" s="111"/>
      <c r="L332" s="112"/>
    </row>
    <row r="333" spans="11:12" x14ac:dyDescent="0.2">
      <c r="K333" s="111"/>
      <c r="L333" s="112"/>
    </row>
    <row r="334" spans="11:12" x14ac:dyDescent="0.2">
      <c r="K334" s="111"/>
      <c r="L334" s="112"/>
    </row>
    <row r="335" spans="11:12" x14ac:dyDescent="0.2">
      <c r="K335" s="111"/>
      <c r="L335" s="112"/>
    </row>
    <row r="336" spans="11:12" x14ac:dyDescent="0.2">
      <c r="K336" s="111"/>
      <c r="L336" s="112"/>
    </row>
    <row r="337" spans="11:12" x14ac:dyDescent="0.2">
      <c r="K337" s="111"/>
      <c r="L337" s="112"/>
    </row>
    <row r="338" spans="11:12" x14ac:dyDescent="0.2">
      <c r="K338" s="111"/>
      <c r="L338" s="112"/>
    </row>
    <row r="339" spans="11:12" x14ac:dyDescent="0.2">
      <c r="K339" s="111"/>
      <c r="L339" s="112"/>
    </row>
    <row r="340" spans="11:12" x14ac:dyDescent="0.2">
      <c r="K340" s="111"/>
      <c r="L340" s="112"/>
    </row>
    <row r="341" spans="11:12" x14ac:dyDescent="0.2">
      <c r="K341" s="111"/>
      <c r="L341" s="112"/>
    </row>
    <row r="342" spans="11:12" x14ac:dyDescent="0.2">
      <c r="K342" s="111"/>
      <c r="L342" s="112"/>
    </row>
    <row r="343" spans="11:12" x14ac:dyDescent="0.2">
      <c r="K343" s="111"/>
      <c r="L343" s="112"/>
    </row>
    <row r="344" spans="11:12" x14ac:dyDescent="0.2">
      <c r="K344" s="111"/>
      <c r="L344" s="112"/>
    </row>
    <row r="345" spans="11:12" x14ac:dyDescent="0.2">
      <c r="K345" s="111"/>
      <c r="L345" s="112"/>
    </row>
    <row r="346" spans="11:12" x14ac:dyDescent="0.2">
      <c r="K346" s="111"/>
      <c r="L346" s="112"/>
    </row>
    <row r="347" spans="11:12" x14ac:dyDescent="0.2">
      <c r="K347" s="111"/>
      <c r="L347" s="112"/>
    </row>
    <row r="348" spans="11:12" x14ac:dyDescent="0.2">
      <c r="K348" s="111"/>
      <c r="L348" s="112"/>
    </row>
    <row r="349" spans="11:12" x14ac:dyDescent="0.2">
      <c r="K349" s="111"/>
      <c r="L349" s="112"/>
    </row>
    <row r="350" spans="11:12" x14ac:dyDescent="0.2">
      <c r="K350" s="111"/>
      <c r="L350" s="112"/>
    </row>
    <row r="351" spans="11:12" x14ac:dyDescent="0.2">
      <c r="K351" s="111"/>
      <c r="L351" s="112"/>
    </row>
    <row r="352" spans="11:12" x14ac:dyDescent="0.2">
      <c r="K352" s="111"/>
      <c r="L352" s="112"/>
    </row>
    <row r="353" spans="11:12" x14ac:dyDescent="0.2">
      <c r="K353" s="111"/>
      <c r="L353" s="112"/>
    </row>
    <row r="354" spans="11:12" x14ac:dyDescent="0.2">
      <c r="K354" s="111"/>
      <c r="L354" s="112"/>
    </row>
    <row r="355" spans="11:12" x14ac:dyDescent="0.2">
      <c r="K355" s="111"/>
      <c r="L355" s="112"/>
    </row>
    <row r="356" spans="11:12" x14ac:dyDescent="0.2">
      <c r="K356" s="111"/>
      <c r="L356" s="112"/>
    </row>
    <row r="357" spans="11:12" x14ac:dyDescent="0.2">
      <c r="K357" s="111"/>
      <c r="L357" s="112"/>
    </row>
    <row r="358" spans="11:12" x14ac:dyDescent="0.2">
      <c r="K358" s="111"/>
      <c r="L358" s="112"/>
    </row>
    <row r="359" spans="11:12" x14ac:dyDescent="0.2">
      <c r="K359" s="111"/>
      <c r="L359" s="112"/>
    </row>
    <row r="360" spans="11:12" x14ac:dyDescent="0.2">
      <c r="K360" s="111"/>
      <c r="L360" s="112"/>
    </row>
    <row r="361" spans="11:12" x14ac:dyDescent="0.2">
      <c r="K361" s="111"/>
      <c r="L361" s="112"/>
    </row>
    <row r="362" spans="11:12" x14ac:dyDescent="0.2">
      <c r="K362" s="111"/>
      <c r="L362" s="112"/>
    </row>
    <row r="363" spans="11:12" x14ac:dyDescent="0.2">
      <c r="K363" s="111"/>
      <c r="L363" s="112"/>
    </row>
    <row r="364" spans="11:12" x14ac:dyDescent="0.2">
      <c r="K364" s="111"/>
      <c r="L364" s="112"/>
    </row>
    <row r="365" spans="11:12" x14ac:dyDescent="0.2">
      <c r="K365" s="111"/>
      <c r="L365" s="112"/>
    </row>
    <row r="366" spans="11:12" x14ac:dyDescent="0.2">
      <c r="K366" s="111"/>
      <c r="L366" s="112"/>
    </row>
    <row r="367" spans="11:12" x14ac:dyDescent="0.2">
      <c r="K367" s="111"/>
      <c r="L367" s="112"/>
    </row>
    <row r="368" spans="11:12" x14ac:dyDescent="0.2">
      <c r="K368" s="111"/>
      <c r="L368" s="112"/>
    </row>
    <row r="369" spans="11:12" x14ac:dyDescent="0.2">
      <c r="K369" s="111"/>
      <c r="L369" s="112"/>
    </row>
    <row r="370" spans="11:12" x14ac:dyDescent="0.2">
      <c r="K370" s="111"/>
      <c r="L370" s="112"/>
    </row>
    <row r="371" spans="11:12" x14ac:dyDescent="0.2">
      <c r="K371" s="111"/>
      <c r="L371" s="112"/>
    </row>
    <row r="372" spans="11:12" x14ac:dyDescent="0.2">
      <c r="K372" s="111"/>
      <c r="L372" s="112"/>
    </row>
    <row r="373" spans="11:12" x14ac:dyDescent="0.2">
      <c r="K373" s="111"/>
      <c r="L373" s="112"/>
    </row>
    <row r="374" spans="11:12" x14ac:dyDescent="0.2">
      <c r="K374" s="111"/>
      <c r="L374" s="112"/>
    </row>
    <row r="375" spans="11:12" x14ac:dyDescent="0.2">
      <c r="K375" s="111"/>
      <c r="L375" s="112"/>
    </row>
    <row r="376" spans="11:12" x14ac:dyDescent="0.2">
      <c r="K376" s="111"/>
      <c r="L376" s="112"/>
    </row>
    <row r="377" spans="11:12" x14ac:dyDescent="0.2">
      <c r="K377" s="111"/>
      <c r="L377" s="112"/>
    </row>
    <row r="378" spans="11:12" x14ac:dyDescent="0.2">
      <c r="K378" s="111"/>
      <c r="L378" s="112"/>
    </row>
    <row r="379" spans="11:12" x14ac:dyDescent="0.2">
      <c r="K379" s="111"/>
      <c r="L379" s="112"/>
    </row>
    <row r="380" spans="11:12" x14ac:dyDescent="0.2">
      <c r="K380" s="111"/>
      <c r="L380" s="112"/>
    </row>
    <row r="381" spans="11:12" x14ac:dyDescent="0.2">
      <c r="K381" s="111"/>
      <c r="L381" s="112"/>
    </row>
    <row r="382" spans="11:12" x14ac:dyDescent="0.2">
      <c r="K382" s="111"/>
      <c r="L382" s="112"/>
    </row>
    <row r="383" spans="11:12" x14ac:dyDescent="0.2">
      <c r="K383" s="111"/>
      <c r="L383" s="112"/>
    </row>
    <row r="384" spans="11:12" x14ac:dyDescent="0.2">
      <c r="K384" s="111"/>
      <c r="L384" s="112"/>
    </row>
    <row r="385" spans="11:12" x14ac:dyDescent="0.2">
      <c r="K385" s="111"/>
      <c r="L385" s="112"/>
    </row>
    <row r="386" spans="11:12" x14ac:dyDescent="0.2">
      <c r="K386" s="111"/>
      <c r="L386" s="112"/>
    </row>
    <row r="387" spans="11:12" x14ac:dyDescent="0.2">
      <c r="K387" s="111"/>
      <c r="L387" s="112"/>
    </row>
    <row r="388" spans="11:12" x14ac:dyDescent="0.2">
      <c r="K388" s="111"/>
      <c r="L388" s="112"/>
    </row>
    <row r="389" spans="11:12" x14ac:dyDescent="0.2">
      <c r="K389" s="111"/>
      <c r="L389" s="112"/>
    </row>
    <row r="390" spans="11:12" x14ac:dyDescent="0.2">
      <c r="K390" s="111"/>
      <c r="L390" s="112"/>
    </row>
    <row r="391" spans="11:12" x14ac:dyDescent="0.2">
      <c r="K391" s="111"/>
      <c r="L391" s="112"/>
    </row>
    <row r="392" spans="11:12" x14ac:dyDescent="0.2">
      <c r="K392" s="111"/>
      <c r="L392" s="112"/>
    </row>
    <row r="393" spans="11:12" x14ac:dyDescent="0.2">
      <c r="K393" s="111"/>
      <c r="L393" s="112"/>
    </row>
    <row r="394" spans="11:12" x14ac:dyDescent="0.2">
      <c r="K394" s="111"/>
      <c r="L394" s="112"/>
    </row>
    <row r="395" spans="11:12" x14ac:dyDescent="0.2">
      <c r="K395" s="111"/>
      <c r="L395" s="112"/>
    </row>
    <row r="396" spans="11:12" x14ac:dyDescent="0.2">
      <c r="K396" s="111"/>
      <c r="L396" s="112"/>
    </row>
    <row r="397" spans="11:12" x14ac:dyDescent="0.2">
      <c r="K397" s="111"/>
      <c r="L397" s="112"/>
    </row>
    <row r="398" spans="11:12" x14ac:dyDescent="0.2">
      <c r="K398" s="111"/>
      <c r="L398" s="112"/>
    </row>
    <row r="399" spans="11:12" x14ac:dyDescent="0.2">
      <c r="K399" s="111"/>
      <c r="L399" s="112"/>
    </row>
    <row r="400" spans="11:12" x14ac:dyDescent="0.2">
      <c r="K400" s="111"/>
      <c r="L400" s="112"/>
    </row>
    <row r="401" spans="11:12" x14ac:dyDescent="0.2">
      <c r="K401" s="111"/>
      <c r="L401" s="112"/>
    </row>
    <row r="402" spans="11:12" x14ac:dyDescent="0.2">
      <c r="K402" s="111"/>
      <c r="L402" s="112"/>
    </row>
    <row r="403" spans="11:12" x14ac:dyDescent="0.2">
      <c r="K403" s="111"/>
      <c r="L403" s="112"/>
    </row>
    <row r="404" spans="11:12" x14ac:dyDescent="0.2">
      <c r="K404" s="111"/>
      <c r="L404" s="112"/>
    </row>
    <row r="405" spans="11:12" x14ac:dyDescent="0.2">
      <c r="K405" s="111"/>
      <c r="L405" s="112"/>
    </row>
    <row r="406" spans="11:12" x14ac:dyDescent="0.2">
      <c r="K406" s="111"/>
      <c r="L406" s="112"/>
    </row>
    <row r="407" spans="11:12" x14ac:dyDescent="0.2">
      <c r="K407" s="111"/>
      <c r="L407" s="112"/>
    </row>
    <row r="408" spans="11:12" x14ac:dyDescent="0.2">
      <c r="K408" s="111"/>
      <c r="L408" s="112"/>
    </row>
    <row r="409" spans="11:12" x14ac:dyDescent="0.2">
      <c r="K409" s="111"/>
      <c r="L409" s="112"/>
    </row>
    <row r="410" spans="11:12" x14ac:dyDescent="0.2">
      <c r="K410" s="111"/>
      <c r="L410" s="112"/>
    </row>
    <row r="411" spans="11:12" x14ac:dyDescent="0.2">
      <c r="K411" s="111"/>
      <c r="L411" s="112"/>
    </row>
    <row r="412" spans="11:12" x14ac:dyDescent="0.2">
      <c r="K412" s="111"/>
      <c r="L412" s="112"/>
    </row>
    <row r="413" spans="11:12" x14ac:dyDescent="0.2">
      <c r="K413" s="111"/>
      <c r="L413" s="112"/>
    </row>
    <row r="414" spans="11:12" x14ac:dyDescent="0.2">
      <c r="K414" s="111"/>
      <c r="L414" s="112"/>
    </row>
    <row r="415" spans="11:12" x14ac:dyDescent="0.2">
      <c r="K415" s="111"/>
      <c r="L415" s="112"/>
    </row>
    <row r="416" spans="11:12" x14ac:dyDescent="0.2">
      <c r="K416" s="111"/>
      <c r="L416" s="112"/>
    </row>
    <row r="417" spans="11:12" x14ac:dyDescent="0.2">
      <c r="K417" s="111"/>
      <c r="L417" s="112"/>
    </row>
    <row r="418" spans="11:12" x14ac:dyDescent="0.2">
      <c r="K418" s="111"/>
      <c r="L418" s="112"/>
    </row>
    <row r="419" spans="11:12" x14ac:dyDescent="0.2">
      <c r="K419" s="111"/>
      <c r="L419" s="112"/>
    </row>
    <row r="420" spans="11:12" x14ac:dyDescent="0.2">
      <c r="K420" s="111"/>
      <c r="L420" s="112"/>
    </row>
    <row r="421" spans="11:12" x14ac:dyDescent="0.2">
      <c r="K421" s="111"/>
      <c r="L421" s="112"/>
    </row>
    <row r="422" spans="11:12" x14ac:dyDescent="0.2">
      <c r="K422" s="111"/>
      <c r="L422" s="112"/>
    </row>
    <row r="423" spans="11:12" x14ac:dyDescent="0.2">
      <c r="K423" s="111"/>
      <c r="L423" s="112"/>
    </row>
    <row r="424" spans="11:12" x14ac:dyDescent="0.2">
      <c r="K424" s="111"/>
      <c r="L424" s="112"/>
    </row>
    <row r="425" spans="11:12" x14ac:dyDescent="0.2">
      <c r="K425" s="111"/>
      <c r="L425" s="112"/>
    </row>
    <row r="426" spans="11:12" x14ac:dyDescent="0.2">
      <c r="K426" s="111"/>
      <c r="L426" s="112"/>
    </row>
    <row r="427" spans="11:12" x14ac:dyDescent="0.2">
      <c r="K427" s="111"/>
      <c r="L427" s="112"/>
    </row>
    <row r="428" spans="11:12" x14ac:dyDescent="0.2">
      <c r="K428" s="111"/>
      <c r="L428" s="112"/>
    </row>
    <row r="429" spans="11:12" x14ac:dyDescent="0.2">
      <c r="K429" s="111"/>
      <c r="L429" s="112"/>
    </row>
    <row r="430" spans="11:12" x14ac:dyDescent="0.2">
      <c r="K430" s="111"/>
      <c r="L430" s="112"/>
    </row>
    <row r="431" spans="11:12" x14ac:dyDescent="0.2">
      <c r="K431" s="111"/>
      <c r="L431" s="112"/>
    </row>
    <row r="432" spans="11:12" x14ac:dyDescent="0.2">
      <c r="K432" s="111"/>
      <c r="L432" s="112"/>
    </row>
    <row r="433" spans="11:12" x14ac:dyDescent="0.2">
      <c r="K433" s="111"/>
      <c r="L433" s="112"/>
    </row>
    <row r="434" spans="11:12" x14ac:dyDescent="0.2">
      <c r="K434" s="111"/>
      <c r="L434" s="112"/>
    </row>
    <row r="435" spans="11:12" x14ac:dyDescent="0.2">
      <c r="K435" s="111"/>
      <c r="L435" s="112"/>
    </row>
    <row r="436" spans="11:12" x14ac:dyDescent="0.2">
      <c r="K436" s="111"/>
      <c r="L436" s="112"/>
    </row>
    <row r="437" spans="11:12" x14ac:dyDescent="0.2">
      <c r="K437" s="111"/>
      <c r="L437" s="112"/>
    </row>
    <row r="438" spans="11:12" x14ac:dyDescent="0.2">
      <c r="K438" s="111"/>
      <c r="L438" s="112"/>
    </row>
    <row r="439" spans="11:12" x14ac:dyDescent="0.2">
      <c r="K439" s="111"/>
      <c r="L439" s="112"/>
    </row>
    <row r="440" spans="11:12" x14ac:dyDescent="0.2">
      <c r="K440" s="111"/>
      <c r="L440" s="112"/>
    </row>
    <row r="441" spans="11:12" x14ac:dyDescent="0.2">
      <c r="K441" s="111"/>
      <c r="L441" s="112"/>
    </row>
    <row r="442" spans="11:12" x14ac:dyDescent="0.2">
      <c r="K442" s="111"/>
      <c r="L442" s="112"/>
    </row>
    <row r="443" spans="11:12" x14ac:dyDescent="0.2">
      <c r="K443" s="111"/>
      <c r="L443" s="112"/>
    </row>
    <row r="444" spans="11:12" x14ac:dyDescent="0.2">
      <c r="K444" s="111"/>
      <c r="L444" s="112"/>
    </row>
    <row r="445" spans="11:12" x14ac:dyDescent="0.2">
      <c r="K445" s="111"/>
      <c r="L445" s="112"/>
    </row>
    <row r="446" spans="11:12" x14ac:dyDescent="0.2">
      <c r="K446" s="111"/>
      <c r="L446" s="112"/>
    </row>
    <row r="447" spans="11:12" x14ac:dyDescent="0.2">
      <c r="K447" s="111"/>
      <c r="L447" s="112"/>
    </row>
    <row r="448" spans="11:12" x14ac:dyDescent="0.2">
      <c r="K448" s="111"/>
      <c r="L448" s="112"/>
    </row>
    <row r="449" spans="11:12" x14ac:dyDescent="0.2">
      <c r="K449" s="111"/>
      <c r="L449" s="112"/>
    </row>
    <row r="450" spans="11:12" x14ac:dyDescent="0.2">
      <c r="K450" s="111"/>
      <c r="L450" s="112"/>
    </row>
    <row r="451" spans="11:12" x14ac:dyDescent="0.2">
      <c r="K451" s="111"/>
      <c r="L451" s="112"/>
    </row>
    <row r="452" spans="11:12" x14ac:dyDescent="0.2">
      <c r="K452" s="111"/>
      <c r="L452" s="112"/>
    </row>
    <row r="453" spans="11:12" x14ac:dyDescent="0.2">
      <c r="K453" s="111"/>
      <c r="L453" s="112"/>
    </row>
    <row r="454" spans="11:12" x14ac:dyDescent="0.2">
      <c r="K454" s="111"/>
      <c r="L454" s="112"/>
    </row>
    <row r="455" spans="11:12" x14ac:dyDescent="0.2">
      <c r="K455" s="111"/>
      <c r="L455" s="112"/>
    </row>
    <row r="456" spans="11:12" x14ac:dyDescent="0.2">
      <c r="K456" s="111"/>
      <c r="L456" s="112"/>
    </row>
    <row r="457" spans="11:12" x14ac:dyDescent="0.2">
      <c r="K457" s="111"/>
      <c r="L457" s="112"/>
    </row>
    <row r="458" spans="11:12" x14ac:dyDescent="0.2">
      <c r="K458" s="111"/>
      <c r="L458" s="112"/>
    </row>
    <row r="459" spans="11:12" x14ac:dyDescent="0.2">
      <c r="K459" s="111"/>
      <c r="L459" s="112"/>
    </row>
    <row r="460" spans="11:12" x14ac:dyDescent="0.2">
      <c r="K460" s="111"/>
      <c r="L460" s="112"/>
    </row>
    <row r="461" spans="11:12" x14ac:dyDescent="0.2">
      <c r="K461" s="111"/>
      <c r="L461" s="112"/>
    </row>
    <row r="462" spans="11:12" x14ac:dyDescent="0.2">
      <c r="K462" s="111"/>
      <c r="L462" s="112"/>
    </row>
    <row r="463" spans="11:12" x14ac:dyDescent="0.2">
      <c r="K463" s="111"/>
      <c r="L463" s="112"/>
    </row>
    <row r="464" spans="11:12" x14ac:dyDescent="0.2">
      <c r="K464" s="111"/>
      <c r="L464" s="112"/>
    </row>
    <row r="465" spans="11:12" x14ac:dyDescent="0.2">
      <c r="K465" s="111"/>
      <c r="L465" s="112"/>
    </row>
    <row r="466" spans="11:12" x14ac:dyDescent="0.2">
      <c r="K466" s="111"/>
      <c r="L466" s="112"/>
    </row>
    <row r="467" spans="11:12" x14ac:dyDescent="0.2">
      <c r="K467" s="111"/>
      <c r="L467" s="112"/>
    </row>
    <row r="468" spans="11:12" x14ac:dyDescent="0.2">
      <c r="K468" s="113"/>
      <c r="L468" s="112"/>
    </row>
    <row r="469" spans="11:12" x14ac:dyDescent="0.2">
      <c r="K469" s="113"/>
      <c r="L469" s="112"/>
    </row>
    <row r="470" spans="11:12" x14ac:dyDescent="0.2">
      <c r="K470" s="113"/>
      <c r="L470" s="112"/>
    </row>
    <row r="471" spans="11:12" x14ac:dyDescent="0.2">
      <c r="K471" s="113"/>
      <c r="L471" s="112"/>
    </row>
    <row r="472" spans="11:12" x14ac:dyDescent="0.2">
      <c r="K472" s="113"/>
      <c r="L472" s="112"/>
    </row>
    <row r="473" spans="11:12" x14ac:dyDescent="0.2">
      <c r="K473" s="113"/>
      <c r="L473" s="112"/>
    </row>
    <row r="474" spans="11:12" x14ac:dyDescent="0.2">
      <c r="K474" s="113"/>
      <c r="L474" s="112"/>
    </row>
    <row r="475" spans="11:12" x14ac:dyDescent="0.2">
      <c r="K475" s="113"/>
      <c r="L475" s="112"/>
    </row>
    <row r="476" spans="11:12" x14ac:dyDescent="0.2">
      <c r="K476" s="113"/>
      <c r="L476" s="112"/>
    </row>
    <row r="477" spans="11:12" x14ac:dyDescent="0.2">
      <c r="K477" s="113"/>
      <c r="L477" s="112"/>
    </row>
    <row r="478" spans="11:12" x14ac:dyDescent="0.2">
      <c r="K478" s="113"/>
      <c r="L478" s="112"/>
    </row>
    <row r="479" spans="11:12" x14ac:dyDescent="0.2">
      <c r="K479" s="113"/>
      <c r="L479" s="112"/>
    </row>
    <row r="480" spans="11:12" x14ac:dyDescent="0.2">
      <c r="K480" s="113"/>
      <c r="L480" s="112"/>
    </row>
    <row r="481" spans="11:12" x14ac:dyDescent="0.2">
      <c r="K481" s="113"/>
      <c r="L481" s="112"/>
    </row>
    <row r="482" spans="11:12" x14ac:dyDescent="0.2">
      <c r="K482" s="113"/>
      <c r="L482" s="112"/>
    </row>
    <row r="483" spans="11:12" x14ac:dyDescent="0.2">
      <c r="K483" s="113"/>
      <c r="L483" s="112"/>
    </row>
    <row r="484" spans="11:12" x14ac:dyDescent="0.2">
      <c r="K484" s="113"/>
      <c r="L484" s="112"/>
    </row>
    <row r="485" spans="11:12" x14ac:dyDescent="0.2">
      <c r="K485" s="113"/>
      <c r="L485" s="112"/>
    </row>
    <row r="486" spans="11:12" x14ac:dyDescent="0.2">
      <c r="K486" s="113"/>
      <c r="L486" s="112"/>
    </row>
    <row r="487" spans="11:12" x14ac:dyDescent="0.2">
      <c r="K487" s="113"/>
      <c r="L487" s="112"/>
    </row>
    <row r="488" spans="11:12" x14ac:dyDescent="0.2">
      <c r="K488" s="113"/>
      <c r="L488" s="112"/>
    </row>
    <row r="489" spans="11:12" x14ac:dyDescent="0.2">
      <c r="K489" s="113"/>
      <c r="L489" s="112"/>
    </row>
    <row r="490" spans="11:12" x14ac:dyDescent="0.2">
      <c r="K490" s="113"/>
      <c r="L490" s="112"/>
    </row>
    <row r="491" spans="11:12" x14ac:dyDescent="0.2">
      <c r="K491" s="113"/>
      <c r="L491" s="112"/>
    </row>
    <row r="492" spans="11:12" x14ac:dyDescent="0.2">
      <c r="K492" s="113"/>
      <c r="L492" s="112"/>
    </row>
    <row r="493" spans="11:12" x14ac:dyDescent="0.2">
      <c r="K493" s="113"/>
      <c r="L493" s="112"/>
    </row>
    <row r="494" spans="11:12" x14ac:dyDescent="0.2">
      <c r="K494" s="113"/>
      <c r="L494" s="112"/>
    </row>
    <row r="495" spans="11:12" x14ac:dyDescent="0.2">
      <c r="K495" s="113"/>
      <c r="L495" s="112"/>
    </row>
    <row r="496" spans="11:12" x14ac:dyDescent="0.2">
      <c r="K496" s="113"/>
      <c r="L496" s="112"/>
    </row>
    <row r="497" spans="11:12" x14ac:dyDescent="0.2">
      <c r="K497" s="113"/>
      <c r="L497" s="112"/>
    </row>
    <row r="498" spans="11:12" x14ac:dyDescent="0.2">
      <c r="K498" s="113"/>
      <c r="L498" s="112"/>
    </row>
    <row r="499" spans="11:12" x14ac:dyDescent="0.2">
      <c r="K499" s="113"/>
      <c r="L499" s="112"/>
    </row>
    <row r="500" spans="11:12" x14ac:dyDescent="0.2">
      <c r="K500" s="113"/>
      <c r="L500" s="112"/>
    </row>
    <row r="501" spans="11:12" x14ac:dyDescent="0.2">
      <c r="K501" s="113"/>
      <c r="L501" s="112"/>
    </row>
    <row r="502" spans="11:12" x14ac:dyDescent="0.2">
      <c r="K502" s="113"/>
      <c r="L502" s="112"/>
    </row>
    <row r="503" spans="11:12" x14ac:dyDescent="0.2">
      <c r="L503" s="114"/>
    </row>
    <row r="504" spans="11:12" x14ac:dyDescent="0.2">
      <c r="L504" s="114"/>
    </row>
    <row r="505" spans="11:12" x14ac:dyDescent="0.2">
      <c r="L505" s="114"/>
    </row>
    <row r="506" spans="11:12" x14ac:dyDescent="0.2">
      <c r="L506" s="114"/>
    </row>
    <row r="507" spans="11:12" x14ac:dyDescent="0.2">
      <c r="L507" s="114"/>
    </row>
    <row r="508" spans="11:12" x14ac:dyDescent="0.2">
      <c r="L508" s="114"/>
    </row>
    <row r="509" spans="11:12" x14ac:dyDescent="0.2">
      <c r="L509" s="114"/>
    </row>
    <row r="510" spans="11:12" x14ac:dyDescent="0.2">
      <c r="L510" s="114"/>
    </row>
    <row r="511" spans="11:12" x14ac:dyDescent="0.2">
      <c r="L511" s="114"/>
    </row>
    <row r="512" spans="11:12" x14ac:dyDescent="0.2">
      <c r="L512" s="114"/>
    </row>
    <row r="513" spans="12:12" x14ac:dyDescent="0.2">
      <c r="L513" s="114"/>
    </row>
    <row r="514" spans="12:12" x14ac:dyDescent="0.2">
      <c r="L514" s="114"/>
    </row>
    <row r="515" spans="12:12" x14ac:dyDescent="0.2">
      <c r="L515" s="114"/>
    </row>
    <row r="516" spans="12:12" x14ac:dyDescent="0.2">
      <c r="L516" s="114"/>
    </row>
    <row r="517" spans="12:12" x14ac:dyDescent="0.2">
      <c r="L517" s="114"/>
    </row>
    <row r="518" spans="12:12" x14ac:dyDescent="0.2">
      <c r="L518" s="114"/>
    </row>
    <row r="519" spans="12:12" x14ac:dyDescent="0.2">
      <c r="L519" s="114"/>
    </row>
    <row r="520" spans="12:12" x14ac:dyDescent="0.2">
      <c r="L520" s="114"/>
    </row>
    <row r="521" spans="12:12" x14ac:dyDescent="0.2">
      <c r="L521" s="114"/>
    </row>
    <row r="522" spans="12:12" x14ac:dyDescent="0.2">
      <c r="L522" s="114"/>
    </row>
    <row r="523" spans="12:12" x14ac:dyDescent="0.2">
      <c r="L523" s="114"/>
    </row>
    <row r="524" spans="12:12" x14ac:dyDescent="0.2">
      <c r="L524" s="114"/>
    </row>
    <row r="525" spans="12:12" x14ac:dyDescent="0.2">
      <c r="L525" s="114"/>
    </row>
    <row r="526" spans="12:12" x14ac:dyDescent="0.2">
      <c r="L526" s="114"/>
    </row>
    <row r="527" spans="12:12" x14ac:dyDescent="0.2">
      <c r="L527" s="114"/>
    </row>
    <row r="528" spans="12:12" x14ac:dyDescent="0.2">
      <c r="L528" s="114"/>
    </row>
    <row r="529" spans="12:12" x14ac:dyDescent="0.2">
      <c r="L529" s="114"/>
    </row>
    <row r="530" spans="12:12" x14ac:dyDescent="0.2">
      <c r="L530" s="114"/>
    </row>
    <row r="531" spans="12:12" x14ac:dyDescent="0.2">
      <c r="L531" s="114"/>
    </row>
    <row r="532" spans="12:12" x14ac:dyDescent="0.2">
      <c r="L532" s="114"/>
    </row>
    <row r="533" spans="12:12" x14ac:dyDescent="0.2">
      <c r="L533" s="114"/>
    </row>
    <row r="534" spans="12:12" x14ac:dyDescent="0.2">
      <c r="L534" s="114"/>
    </row>
    <row r="535" spans="12:12" x14ac:dyDescent="0.2">
      <c r="L535" s="114"/>
    </row>
    <row r="536" spans="12:12" x14ac:dyDescent="0.2">
      <c r="L536" s="114"/>
    </row>
    <row r="537" spans="12:12" x14ac:dyDescent="0.2">
      <c r="L537" s="114"/>
    </row>
    <row r="538" spans="12:12" x14ac:dyDescent="0.2">
      <c r="L538" s="114"/>
    </row>
    <row r="539" spans="12:12" x14ac:dyDescent="0.2">
      <c r="L539" s="114"/>
    </row>
    <row r="540" spans="12:12" x14ac:dyDescent="0.2">
      <c r="L540" s="114"/>
    </row>
    <row r="541" spans="12:12" x14ac:dyDescent="0.2">
      <c r="L541" s="114"/>
    </row>
    <row r="542" spans="12:12" x14ac:dyDescent="0.2">
      <c r="L542" s="114"/>
    </row>
    <row r="543" spans="12:12" x14ac:dyDescent="0.2">
      <c r="L543" s="114"/>
    </row>
    <row r="544" spans="12:12" x14ac:dyDescent="0.2">
      <c r="L544" s="114"/>
    </row>
    <row r="545" spans="12:12" x14ac:dyDescent="0.2">
      <c r="L545" s="114"/>
    </row>
    <row r="546" spans="12:12" x14ac:dyDescent="0.2">
      <c r="L546" s="114"/>
    </row>
    <row r="547" spans="12:12" x14ac:dyDescent="0.2">
      <c r="L547" s="114"/>
    </row>
    <row r="548" spans="12:12" x14ac:dyDescent="0.2">
      <c r="L548" s="114"/>
    </row>
    <row r="549" spans="12:12" x14ac:dyDescent="0.2">
      <c r="L549" s="114"/>
    </row>
    <row r="550" spans="12:12" x14ac:dyDescent="0.2">
      <c r="L550" s="114"/>
    </row>
    <row r="551" spans="12:12" x14ac:dyDescent="0.2">
      <c r="L551" s="114"/>
    </row>
    <row r="552" spans="12:12" x14ac:dyDescent="0.2">
      <c r="L552" s="114"/>
    </row>
    <row r="553" spans="12:12" x14ac:dyDescent="0.2">
      <c r="L553" s="114"/>
    </row>
    <row r="554" spans="12:12" x14ac:dyDescent="0.2">
      <c r="L554" s="114"/>
    </row>
    <row r="555" spans="12:12" x14ac:dyDescent="0.2">
      <c r="L555" s="114"/>
    </row>
    <row r="556" spans="12:12" x14ac:dyDescent="0.2">
      <c r="L556" s="114"/>
    </row>
    <row r="557" spans="12:12" x14ac:dyDescent="0.2">
      <c r="L557" s="114"/>
    </row>
    <row r="558" spans="12:12" x14ac:dyDescent="0.2">
      <c r="L558" s="114"/>
    </row>
    <row r="559" spans="12:12" x14ac:dyDescent="0.2">
      <c r="L559" s="114"/>
    </row>
    <row r="560" spans="12:12" x14ac:dyDescent="0.2">
      <c r="L560" s="114"/>
    </row>
    <row r="561" spans="12:12" x14ac:dyDescent="0.2">
      <c r="L561" s="114"/>
    </row>
    <row r="562" spans="12:12" x14ac:dyDescent="0.2">
      <c r="L562" s="114"/>
    </row>
    <row r="563" spans="12:12" x14ac:dyDescent="0.2">
      <c r="L563" s="114"/>
    </row>
    <row r="564" spans="12:12" x14ac:dyDescent="0.2">
      <c r="L564" s="114"/>
    </row>
    <row r="565" spans="12:12" x14ac:dyDescent="0.2">
      <c r="L565" s="114"/>
    </row>
    <row r="566" spans="12:12" x14ac:dyDescent="0.2">
      <c r="L566" s="114"/>
    </row>
    <row r="567" spans="12:12" x14ac:dyDescent="0.2">
      <c r="L567" s="114"/>
    </row>
    <row r="568" spans="12:12" x14ac:dyDescent="0.2">
      <c r="L568" s="114"/>
    </row>
    <row r="569" spans="12:12" x14ac:dyDescent="0.2">
      <c r="L569" s="114"/>
    </row>
    <row r="570" spans="12:12" x14ac:dyDescent="0.2">
      <c r="L570" s="114"/>
    </row>
    <row r="571" spans="12:12" x14ac:dyDescent="0.2">
      <c r="L571" s="114"/>
    </row>
    <row r="572" spans="12:12" x14ac:dyDescent="0.2">
      <c r="L572" s="114"/>
    </row>
    <row r="573" spans="12:12" x14ac:dyDescent="0.2">
      <c r="L573" s="114"/>
    </row>
    <row r="574" spans="12:12" x14ac:dyDescent="0.2">
      <c r="L574" s="114"/>
    </row>
    <row r="575" spans="12:12" x14ac:dyDescent="0.2">
      <c r="L575" s="114"/>
    </row>
    <row r="576" spans="12:12" x14ac:dyDescent="0.2">
      <c r="L576" s="114"/>
    </row>
    <row r="577" spans="12:12" x14ac:dyDescent="0.2">
      <c r="L577" s="114"/>
    </row>
    <row r="578" spans="12:12" x14ac:dyDescent="0.2">
      <c r="L578" s="114"/>
    </row>
    <row r="579" spans="12:12" x14ac:dyDescent="0.2">
      <c r="L579" s="114"/>
    </row>
    <row r="580" spans="12:12" x14ac:dyDescent="0.2">
      <c r="L580" s="114"/>
    </row>
    <row r="581" spans="12:12" x14ac:dyDescent="0.2">
      <c r="L581" s="114"/>
    </row>
    <row r="582" spans="12:12" x14ac:dyDescent="0.2">
      <c r="L582" s="114"/>
    </row>
    <row r="583" spans="12:12" x14ac:dyDescent="0.2">
      <c r="L583" s="114"/>
    </row>
    <row r="584" spans="12:12" x14ac:dyDescent="0.2">
      <c r="L584" s="114"/>
    </row>
    <row r="585" spans="12:12" x14ac:dyDescent="0.2">
      <c r="L585" s="114"/>
    </row>
    <row r="586" spans="12:12" x14ac:dyDescent="0.2">
      <c r="L586" s="114"/>
    </row>
    <row r="587" spans="12:12" x14ac:dyDescent="0.2">
      <c r="L587" s="114"/>
    </row>
    <row r="588" spans="12:12" x14ac:dyDescent="0.2">
      <c r="L588" s="114"/>
    </row>
    <row r="589" spans="12:12" x14ac:dyDescent="0.2">
      <c r="L589" s="114"/>
    </row>
    <row r="590" spans="12:12" x14ac:dyDescent="0.2">
      <c r="L590" s="114"/>
    </row>
    <row r="591" spans="12:12" x14ac:dyDescent="0.2">
      <c r="L591" s="114"/>
    </row>
    <row r="592" spans="12:12" x14ac:dyDescent="0.2">
      <c r="L592" s="114"/>
    </row>
    <row r="593" spans="12:12" x14ac:dyDescent="0.2">
      <c r="L593" s="114"/>
    </row>
    <row r="594" spans="12:12" x14ac:dyDescent="0.2">
      <c r="L594" s="114"/>
    </row>
    <row r="595" spans="12:12" x14ac:dyDescent="0.2">
      <c r="L595" s="114"/>
    </row>
    <row r="596" spans="12:12" x14ac:dyDescent="0.2">
      <c r="L596" s="114"/>
    </row>
    <row r="597" spans="12:12" x14ac:dyDescent="0.2">
      <c r="L597" s="114"/>
    </row>
    <row r="598" spans="12:12" x14ac:dyDescent="0.2">
      <c r="L598" s="114"/>
    </row>
    <row r="599" spans="12:12" x14ac:dyDescent="0.2">
      <c r="L599" s="114"/>
    </row>
    <row r="600" spans="12:12" x14ac:dyDescent="0.2">
      <c r="L600" s="114"/>
    </row>
    <row r="601" spans="12:12" x14ac:dyDescent="0.2">
      <c r="L601" s="114"/>
    </row>
    <row r="602" spans="12:12" x14ac:dyDescent="0.2">
      <c r="L602" s="114"/>
    </row>
    <row r="603" spans="12:12" x14ac:dyDescent="0.2">
      <c r="L603" s="114"/>
    </row>
    <row r="604" spans="12:12" x14ac:dyDescent="0.2">
      <c r="L604" s="114"/>
    </row>
    <row r="605" spans="12:12" x14ac:dyDescent="0.2">
      <c r="L605" s="114"/>
    </row>
    <row r="606" spans="12:12" x14ac:dyDescent="0.2">
      <c r="L606" s="114"/>
    </row>
    <row r="607" spans="12:12" x14ac:dyDescent="0.2">
      <c r="L607" s="114"/>
    </row>
    <row r="608" spans="12:12" x14ac:dyDescent="0.2">
      <c r="L608" s="114"/>
    </row>
    <row r="609" spans="12:12" x14ac:dyDescent="0.2">
      <c r="L609" s="114"/>
    </row>
    <row r="610" spans="12:12" x14ac:dyDescent="0.2">
      <c r="L610" s="114"/>
    </row>
    <row r="611" spans="12:12" x14ac:dyDescent="0.2">
      <c r="L611" s="114"/>
    </row>
    <row r="612" spans="12:12" x14ac:dyDescent="0.2">
      <c r="L612" s="114"/>
    </row>
    <row r="613" spans="12:12" x14ac:dyDescent="0.2">
      <c r="L613" s="114"/>
    </row>
    <row r="614" spans="12:12" x14ac:dyDescent="0.2">
      <c r="L614" s="114"/>
    </row>
    <row r="615" spans="12:12" x14ac:dyDescent="0.2">
      <c r="L615" s="114"/>
    </row>
    <row r="616" spans="12:12" x14ac:dyDescent="0.2">
      <c r="L616" s="114"/>
    </row>
    <row r="617" spans="12:12" x14ac:dyDescent="0.2">
      <c r="L617" s="114"/>
    </row>
    <row r="618" spans="12:12" x14ac:dyDescent="0.2">
      <c r="L618" s="114"/>
    </row>
    <row r="619" spans="12:12" x14ac:dyDescent="0.2">
      <c r="L619" s="114"/>
    </row>
    <row r="620" spans="12:12" x14ac:dyDescent="0.2">
      <c r="L620" s="114"/>
    </row>
    <row r="621" spans="12:12" x14ac:dyDescent="0.2">
      <c r="L621" s="114"/>
    </row>
    <row r="622" spans="12:12" x14ac:dyDescent="0.2">
      <c r="L622" s="114"/>
    </row>
    <row r="623" spans="12:12" x14ac:dyDescent="0.2">
      <c r="L623" s="114"/>
    </row>
    <row r="624" spans="12:12" x14ac:dyDescent="0.2">
      <c r="L624" s="114"/>
    </row>
    <row r="625" spans="12:12" x14ac:dyDescent="0.2">
      <c r="L625" s="114"/>
    </row>
    <row r="626" spans="12:12" x14ac:dyDescent="0.2">
      <c r="L626" s="114"/>
    </row>
    <row r="627" spans="12:12" x14ac:dyDescent="0.2">
      <c r="L627" s="114"/>
    </row>
    <row r="628" spans="12:12" x14ac:dyDescent="0.2">
      <c r="L628" s="114"/>
    </row>
    <row r="629" spans="12:12" x14ac:dyDescent="0.2">
      <c r="L629" s="114"/>
    </row>
    <row r="630" spans="12:12" x14ac:dyDescent="0.2">
      <c r="L630" s="114"/>
    </row>
    <row r="631" spans="12:12" x14ac:dyDescent="0.2">
      <c r="L631" s="114"/>
    </row>
    <row r="632" spans="12:12" x14ac:dyDescent="0.2">
      <c r="L632" s="114"/>
    </row>
    <row r="633" spans="12:12" x14ac:dyDescent="0.2">
      <c r="L633" s="114"/>
    </row>
    <row r="634" spans="12:12" x14ac:dyDescent="0.2">
      <c r="L634" s="114"/>
    </row>
    <row r="635" spans="12:12" x14ac:dyDescent="0.2">
      <c r="L635" s="114"/>
    </row>
    <row r="636" spans="12:12" x14ac:dyDescent="0.2">
      <c r="L636" s="114"/>
    </row>
    <row r="637" spans="12:12" x14ac:dyDescent="0.2">
      <c r="L637" s="114"/>
    </row>
    <row r="638" spans="12:12" x14ac:dyDescent="0.2">
      <c r="L638" s="114"/>
    </row>
    <row r="639" spans="12:12" x14ac:dyDescent="0.2">
      <c r="L639" s="114"/>
    </row>
    <row r="640" spans="12:12" x14ac:dyDescent="0.2">
      <c r="L640" s="114"/>
    </row>
    <row r="641" spans="12:12" x14ac:dyDescent="0.2">
      <c r="L641" s="114"/>
    </row>
    <row r="642" spans="12:12" x14ac:dyDescent="0.2">
      <c r="L642" s="114"/>
    </row>
    <row r="643" spans="12:12" x14ac:dyDescent="0.2">
      <c r="L643" s="114"/>
    </row>
    <row r="644" spans="12:12" x14ac:dyDescent="0.2">
      <c r="L644" s="114"/>
    </row>
    <row r="645" spans="12:12" x14ac:dyDescent="0.2">
      <c r="L645" s="114"/>
    </row>
    <row r="646" spans="12:12" x14ac:dyDescent="0.2">
      <c r="L646" s="114"/>
    </row>
    <row r="647" spans="12:12" x14ac:dyDescent="0.2">
      <c r="L647" s="114"/>
    </row>
    <row r="648" spans="12:12" x14ac:dyDescent="0.2">
      <c r="L648" s="114"/>
    </row>
    <row r="649" spans="12:12" x14ac:dyDescent="0.2">
      <c r="L649" s="114"/>
    </row>
    <row r="650" spans="12:12" x14ac:dyDescent="0.2">
      <c r="L650" s="114"/>
    </row>
    <row r="651" spans="12:12" x14ac:dyDescent="0.2">
      <c r="L651" s="114"/>
    </row>
    <row r="652" spans="12:12" x14ac:dyDescent="0.2">
      <c r="L652" s="114"/>
    </row>
    <row r="653" spans="12:12" x14ac:dyDescent="0.2">
      <c r="L653" s="114"/>
    </row>
    <row r="654" spans="12:12" x14ac:dyDescent="0.2">
      <c r="L654" s="114"/>
    </row>
    <row r="655" spans="12:12" x14ac:dyDescent="0.2">
      <c r="L655" s="114"/>
    </row>
    <row r="656" spans="12:12" x14ac:dyDescent="0.2">
      <c r="L656" s="114"/>
    </row>
    <row r="657" spans="12:12" x14ac:dyDescent="0.2">
      <c r="L657" s="114"/>
    </row>
    <row r="658" spans="12:12" x14ac:dyDescent="0.2">
      <c r="L658" s="114"/>
    </row>
    <row r="659" spans="12:12" x14ac:dyDescent="0.2">
      <c r="L659" s="114"/>
    </row>
    <row r="660" spans="12:12" x14ac:dyDescent="0.2">
      <c r="L660" s="114"/>
    </row>
    <row r="661" spans="12:12" x14ac:dyDescent="0.2">
      <c r="L661" s="114"/>
    </row>
    <row r="662" spans="12:12" x14ac:dyDescent="0.2">
      <c r="L662" s="114"/>
    </row>
    <row r="663" spans="12:12" x14ac:dyDescent="0.2">
      <c r="L663" s="114"/>
    </row>
    <row r="664" spans="12:12" x14ac:dyDescent="0.2">
      <c r="L664" s="114"/>
    </row>
    <row r="665" spans="12:12" x14ac:dyDescent="0.2">
      <c r="L665" s="114"/>
    </row>
    <row r="666" spans="12:12" x14ac:dyDescent="0.2">
      <c r="L666" s="114"/>
    </row>
    <row r="667" spans="12:12" x14ac:dyDescent="0.2">
      <c r="L667" s="114"/>
    </row>
    <row r="668" spans="12:12" x14ac:dyDescent="0.2">
      <c r="L668" s="114"/>
    </row>
    <row r="669" spans="12:12" x14ac:dyDescent="0.2">
      <c r="L669" s="114"/>
    </row>
    <row r="670" spans="12:12" x14ac:dyDescent="0.2">
      <c r="L670" s="114"/>
    </row>
    <row r="671" spans="12:12" x14ac:dyDescent="0.2">
      <c r="L671" s="114"/>
    </row>
    <row r="672" spans="12:12" x14ac:dyDescent="0.2">
      <c r="L672" s="114"/>
    </row>
    <row r="673" spans="12:12" x14ac:dyDescent="0.2">
      <c r="L673" s="114"/>
    </row>
    <row r="674" spans="12:12" x14ac:dyDescent="0.2">
      <c r="L674" s="114"/>
    </row>
    <row r="675" spans="12:12" x14ac:dyDescent="0.2">
      <c r="L675" s="114"/>
    </row>
    <row r="676" spans="12:12" x14ac:dyDescent="0.2">
      <c r="L676" s="114"/>
    </row>
    <row r="677" spans="12:12" x14ac:dyDescent="0.2">
      <c r="L677" s="114"/>
    </row>
    <row r="678" spans="12:12" x14ac:dyDescent="0.2">
      <c r="L678" s="114"/>
    </row>
    <row r="679" spans="12:12" x14ac:dyDescent="0.2">
      <c r="L679" s="114"/>
    </row>
    <row r="680" spans="12:12" x14ac:dyDescent="0.2">
      <c r="L680" s="114"/>
    </row>
    <row r="681" spans="12:12" x14ac:dyDescent="0.2">
      <c r="L681" s="114"/>
    </row>
    <row r="682" spans="12:12" x14ac:dyDescent="0.2">
      <c r="L682" s="114"/>
    </row>
    <row r="683" spans="12:12" x14ac:dyDescent="0.2">
      <c r="L683" s="114"/>
    </row>
    <row r="684" spans="12:12" x14ac:dyDescent="0.2">
      <c r="L684" s="114"/>
    </row>
    <row r="685" spans="12:12" x14ac:dyDescent="0.2">
      <c r="L685" s="114"/>
    </row>
    <row r="686" spans="12:12" x14ac:dyDescent="0.2">
      <c r="L686" s="114"/>
    </row>
    <row r="687" spans="12:12" x14ac:dyDescent="0.2">
      <c r="L687" s="114"/>
    </row>
    <row r="688" spans="12:12" x14ac:dyDescent="0.2">
      <c r="L688" s="114"/>
    </row>
    <row r="689" spans="12:12" x14ac:dyDescent="0.2">
      <c r="L689" s="114"/>
    </row>
    <row r="690" spans="12:12" x14ac:dyDescent="0.2">
      <c r="L690" s="114"/>
    </row>
    <row r="691" spans="12:12" x14ac:dyDescent="0.2">
      <c r="L691" s="114"/>
    </row>
    <row r="692" spans="12:12" x14ac:dyDescent="0.2">
      <c r="L692" s="114"/>
    </row>
    <row r="693" spans="12:12" x14ac:dyDescent="0.2">
      <c r="L693" s="114"/>
    </row>
    <row r="694" spans="12:12" x14ac:dyDescent="0.2">
      <c r="L694" s="114"/>
    </row>
    <row r="695" spans="12:12" x14ac:dyDescent="0.2">
      <c r="L695" s="114"/>
    </row>
    <row r="696" spans="12:12" x14ac:dyDescent="0.2">
      <c r="L696" s="114"/>
    </row>
    <row r="697" spans="12:12" x14ac:dyDescent="0.2">
      <c r="L697" s="114"/>
    </row>
    <row r="698" spans="12:12" x14ac:dyDescent="0.2">
      <c r="L698" s="114"/>
    </row>
    <row r="699" spans="12:12" x14ac:dyDescent="0.2">
      <c r="L699" s="114"/>
    </row>
    <row r="700" spans="12:12" x14ac:dyDescent="0.2">
      <c r="L700" s="114"/>
    </row>
    <row r="701" spans="12:12" x14ac:dyDescent="0.2">
      <c r="L701" s="114"/>
    </row>
    <row r="702" spans="12:12" x14ac:dyDescent="0.2">
      <c r="L702" s="114"/>
    </row>
    <row r="703" spans="12:12" x14ac:dyDescent="0.2">
      <c r="L703" s="114"/>
    </row>
    <row r="704" spans="12:12" x14ac:dyDescent="0.2">
      <c r="L704" s="114"/>
    </row>
    <row r="705" spans="12:12" x14ac:dyDescent="0.2">
      <c r="L705" s="114"/>
    </row>
    <row r="706" spans="12:12" x14ac:dyDescent="0.2">
      <c r="L706" s="114"/>
    </row>
    <row r="707" spans="12:12" x14ac:dyDescent="0.2">
      <c r="L707" s="114"/>
    </row>
    <row r="708" spans="12:12" x14ac:dyDescent="0.2">
      <c r="L708" s="114"/>
    </row>
    <row r="709" spans="12:12" x14ac:dyDescent="0.2">
      <c r="L709" s="114"/>
    </row>
    <row r="710" spans="12:12" x14ac:dyDescent="0.2">
      <c r="L710" s="114"/>
    </row>
    <row r="711" spans="12:12" x14ac:dyDescent="0.2">
      <c r="L711" s="114"/>
    </row>
    <row r="712" spans="12:12" x14ac:dyDescent="0.2">
      <c r="L712" s="114"/>
    </row>
    <row r="713" spans="12:12" x14ac:dyDescent="0.2">
      <c r="L713" s="114"/>
    </row>
    <row r="714" spans="12:12" x14ac:dyDescent="0.2">
      <c r="L714" s="114"/>
    </row>
    <row r="715" spans="12:12" x14ac:dyDescent="0.2">
      <c r="L715" s="114"/>
    </row>
    <row r="716" spans="12:12" x14ac:dyDescent="0.2">
      <c r="L716" s="114"/>
    </row>
    <row r="717" spans="12:12" x14ac:dyDescent="0.2">
      <c r="L717" s="114"/>
    </row>
    <row r="718" spans="12:12" x14ac:dyDescent="0.2">
      <c r="L718" s="114"/>
    </row>
    <row r="719" spans="12:12" x14ac:dyDescent="0.2">
      <c r="L719" s="114"/>
    </row>
    <row r="720" spans="12:12" x14ac:dyDescent="0.2">
      <c r="L720" s="114"/>
    </row>
    <row r="721" spans="12:12" x14ac:dyDescent="0.2">
      <c r="L721" s="114"/>
    </row>
    <row r="722" spans="12:12" x14ac:dyDescent="0.2">
      <c r="L722" s="114"/>
    </row>
    <row r="723" spans="12:12" x14ac:dyDescent="0.2">
      <c r="L723" s="114"/>
    </row>
    <row r="724" spans="12:12" x14ac:dyDescent="0.2">
      <c r="L724" s="114"/>
    </row>
    <row r="725" spans="12:12" x14ac:dyDescent="0.2">
      <c r="L725" s="114"/>
    </row>
    <row r="726" spans="12:12" x14ac:dyDescent="0.2">
      <c r="L726" s="114"/>
    </row>
    <row r="727" spans="12:12" x14ac:dyDescent="0.2">
      <c r="L727" s="114"/>
    </row>
    <row r="728" spans="12:12" x14ac:dyDescent="0.2">
      <c r="L728" s="114"/>
    </row>
    <row r="729" spans="12:12" x14ac:dyDescent="0.2">
      <c r="L729" s="114"/>
    </row>
    <row r="730" spans="12:12" x14ac:dyDescent="0.2">
      <c r="L730" s="114"/>
    </row>
    <row r="731" spans="12:12" x14ac:dyDescent="0.2">
      <c r="L731" s="114"/>
    </row>
    <row r="732" spans="12:12" x14ac:dyDescent="0.2">
      <c r="L732" s="114"/>
    </row>
    <row r="733" spans="12:12" x14ac:dyDescent="0.2">
      <c r="L733" s="114"/>
    </row>
    <row r="734" spans="12:12" x14ac:dyDescent="0.2">
      <c r="L734" s="114"/>
    </row>
    <row r="735" spans="12:12" x14ac:dyDescent="0.2">
      <c r="L735" s="114"/>
    </row>
    <row r="736" spans="12:12" x14ac:dyDescent="0.2">
      <c r="L736" s="114"/>
    </row>
    <row r="737" spans="12:12" x14ac:dyDescent="0.2">
      <c r="L737" s="114"/>
    </row>
    <row r="738" spans="12:12" x14ac:dyDescent="0.2">
      <c r="L738" s="114"/>
    </row>
    <row r="739" spans="12:12" x14ac:dyDescent="0.2">
      <c r="L739" s="114"/>
    </row>
    <row r="740" spans="12:12" x14ac:dyDescent="0.2">
      <c r="L740" s="114"/>
    </row>
    <row r="741" spans="12:12" x14ac:dyDescent="0.2">
      <c r="L741" s="114"/>
    </row>
    <row r="742" spans="12:12" x14ac:dyDescent="0.2">
      <c r="L742" s="114"/>
    </row>
    <row r="743" spans="12:12" x14ac:dyDescent="0.2">
      <c r="L743" s="114"/>
    </row>
    <row r="744" spans="12:12" x14ac:dyDescent="0.2">
      <c r="L744" s="114"/>
    </row>
    <row r="745" spans="12:12" x14ac:dyDescent="0.2">
      <c r="L745" s="114"/>
    </row>
    <row r="746" spans="12:12" x14ac:dyDescent="0.2">
      <c r="L746" s="114"/>
    </row>
    <row r="747" spans="12:12" x14ac:dyDescent="0.2">
      <c r="L747" s="114"/>
    </row>
    <row r="748" spans="12:12" x14ac:dyDescent="0.2">
      <c r="L748" s="114"/>
    </row>
    <row r="749" spans="12:12" x14ac:dyDescent="0.2">
      <c r="L749" s="114"/>
    </row>
    <row r="750" spans="12:12" x14ac:dyDescent="0.2">
      <c r="L750" s="114"/>
    </row>
    <row r="751" spans="12:12" x14ac:dyDescent="0.2">
      <c r="L751" s="114"/>
    </row>
    <row r="752" spans="12:12" x14ac:dyDescent="0.2">
      <c r="L752" s="114"/>
    </row>
    <row r="753" spans="12:12" x14ac:dyDescent="0.2">
      <c r="L753" s="114"/>
    </row>
    <row r="754" spans="12:12" x14ac:dyDescent="0.2">
      <c r="L754" s="114"/>
    </row>
    <row r="755" spans="12:12" x14ac:dyDescent="0.2">
      <c r="L755" s="114"/>
    </row>
    <row r="756" spans="12:12" x14ac:dyDescent="0.2">
      <c r="L756" s="114"/>
    </row>
    <row r="757" spans="12:12" x14ac:dyDescent="0.2">
      <c r="L757" s="114"/>
    </row>
    <row r="758" spans="12:12" x14ac:dyDescent="0.2">
      <c r="L758" s="114"/>
    </row>
    <row r="759" spans="12:12" x14ac:dyDescent="0.2">
      <c r="L759" s="114"/>
    </row>
    <row r="760" spans="12:12" x14ac:dyDescent="0.2">
      <c r="L760" s="114"/>
    </row>
    <row r="761" spans="12:12" x14ac:dyDescent="0.2">
      <c r="L761" s="114"/>
    </row>
    <row r="762" spans="12:12" x14ac:dyDescent="0.2">
      <c r="L762" s="114"/>
    </row>
    <row r="763" spans="12:12" x14ac:dyDescent="0.2">
      <c r="L763" s="114"/>
    </row>
    <row r="764" spans="12:12" x14ac:dyDescent="0.2">
      <c r="L764" s="114"/>
    </row>
    <row r="765" spans="12:12" x14ac:dyDescent="0.2">
      <c r="L765" s="114"/>
    </row>
  </sheetData>
  <mergeCells count="5">
    <mergeCell ref="B1:D1"/>
    <mergeCell ref="I1:I2"/>
    <mergeCell ref="K2:L2"/>
    <mergeCell ref="K16:K17"/>
    <mergeCell ref="L16:L17"/>
  </mergeCells>
  <pageMargins left="0.78740157480314965" right="0.78740157480314965" top="0.98425196850393704" bottom="0.98425196850393704" header="0.51181102362204722" footer="0.51181102362204722"/>
  <pageSetup paperSize="9" scale="65" orientation="landscape" r:id="rId1"/>
  <headerFooter alignWithMargins="0">
    <oddFooter>&amp;L&amp;8Endbericht
&amp;KFF0000Version 30.09.2016&amp;K000000
Ausbildung&amp;C&amp;8&lt;&amp;A&gt;&amp;R&amp;8Seite &amp;P von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pageSetUpPr fitToPage="1"/>
  </sheetPr>
  <dimension ref="A1:O765"/>
  <sheetViews>
    <sheetView showGridLines="0" defaultGridColor="0" colorId="63" zoomScaleNormal="100" workbookViewId="0">
      <selection activeCell="B2" sqref="B2"/>
    </sheetView>
  </sheetViews>
  <sheetFormatPr baseColWidth="10" defaultColWidth="11.42578125" defaultRowHeight="12.75" x14ac:dyDescent="0.2"/>
  <cols>
    <col min="1" max="1" width="5.5703125" style="44" customWidth="1"/>
    <col min="2" max="2" width="31.7109375" style="44" customWidth="1"/>
    <col min="3" max="4" width="11.7109375" style="44" customWidth="1"/>
    <col min="5" max="5" width="11.7109375" style="51" customWidth="1"/>
    <col min="6" max="6" width="28.5703125" style="44" customWidth="1"/>
    <col min="7" max="7" width="25.85546875" style="44" customWidth="1"/>
    <col min="8" max="8" width="13.5703125" style="120" customWidth="1"/>
    <col min="9" max="9" width="14.140625" style="120" customWidth="1"/>
    <col min="10" max="10" width="0.85546875" style="120" customWidth="1"/>
    <col min="11" max="11" width="25.7109375" customWidth="1"/>
    <col min="12" max="12" width="7.7109375" customWidth="1"/>
    <col min="13" max="13" width="1.140625" style="120" customWidth="1"/>
    <col min="14" max="14" width="28.5703125" style="44" customWidth="1"/>
    <col min="15" max="15" width="44.7109375" customWidth="1"/>
    <col min="16" max="16384" width="11.42578125" style="44"/>
  </cols>
  <sheetData>
    <row r="1" spans="1:15" ht="30" customHeight="1" x14ac:dyDescent="0.2">
      <c r="B1" s="196" t="s">
        <v>46</v>
      </c>
      <c r="C1" s="196"/>
      <c r="D1" s="196"/>
      <c r="E1" s="50"/>
      <c r="I1" s="197"/>
      <c r="J1" s="115"/>
      <c r="K1" s="115"/>
      <c r="L1" s="115"/>
    </row>
    <row r="2" spans="1:15" ht="36" customHeight="1" x14ac:dyDescent="0.2">
      <c r="A2" s="61" t="s">
        <v>39</v>
      </c>
      <c r="B2" s="52" t="s">
        <v>68</v>
      </c>
      <c r="C2" s="53"/>
      <c r="D2" s="53"/>
      <c r="E2" s="54"/>
      <c r="F2" s="53"/>
      <c r="G2" s="53"/>
      <c r="H2" s="121"/>
      <c r="I2" s="197"/>
      <c r="J2" s="115"/>
      <c r="K2" s="198">
        <f>'Endbericht Allgemeines'!E14</f>
        <v>0</v>
      </c>
      <c r="L2" s="199"/>
      <c r="M2" s="121"/>
      <c r="N2" s="55"/>
      <c r="O2" s="91"/>
    </row>
    <row r="3" spans="1:15" ht="67.5" x14ac:dyDescent="0.2">
      <c r="A3" s="56"/>
      <c r="B3" s="102" t="s">
        <v>87</v>
      </c>
      <c r="C3" s="90" t="s">
        <v>31</v>
      </c>
      <c r="D3" s="90" t="s">
        <v>32</v>
      </c>
      <c r="E3" s="90" t="s">
        <v>75</v>
      </c>
      <c r="F3" s="90" t="s">
        <v>17</v>
      </c>
      <c r="G3" s="90" t="s">
        <v>18</v>
      </c>
      <c r="H3" s="90" t="s">
        <v>92</v>
      </c>
      <c r="I3" s="90" t="s">
        <v>93</v>
      </c>
      <c r="J3" s="122"/>
      <c r="K3" s="102" t="s">
        <v>94</v>
      </c>
      <c r="L3" s="102" t="s">
        <v>95</v>
      </c>
      <c r="M3" s="130"/>
      <c r="N3" s="90" t="s">
        <v>19</v>
      </c>
      <c r="O3" s="103" t="s">
        <v>89</v>
      </c>
    </row>
    <row r="4" spans="1:15" ht="18.75" customHeight="1" x14ac:dyDescent="0.2">
      <c r="A4" s="57">
        <v>1</v>
      </c>
      <c r="B4" s="67"/>
      <c r="C4" s="68"/>
      <c r="D4" s="68"/>
      <c r="E4" s="68"/>
      <c r="F4" s="68"/>
      <c r="G4" s="68"/>
      <c r="H4" s="123"/>
      <c r="I4" s="123"/>
      <c r="J4" s="116"/>
      <c r="K4" s="123">
        <f>I4*L4</f>
        <v>0</v>
      </c>
      <c r="L4" s="105"/>
      <c r="M4" s="125"/>
      <c r="N4" s="67"/>
      <c r="O4" s="92" t="s">
        <v>57</v>
      </c>
    </row>
    <row r="5" spans="1:15" ht="18.75" customHeight="1" x14ac:dyDescent="0.2">
      <c r="A5" s="57">
        <v>2</v>
      </c>
      <c r="B5" s="67"/>
      <c r="C5" s="68"/>
      <c r="D5" s="68"/>
      <c r="E5" s="68"/>
      <c r="F5" s="68"/>
      <c r="G5" s="68"/>
      <c r="H5" s="123"/>
      <c r="I5" s="123"/>
      <c r="J5" s="116"/>
      <c r="K5" s="123">
        <f>I5*L5</f>
        <v>0</v>
      </c>
      <c r="L5" s="105"/>
      <c r="M5" s="125"/>
      <c r="N5" s="67"/>
      <c r="O5" s="92"/>
    </row>
    <row r="6" spans="1:15" ht="18.75" customHeight="1" x14ac:dyDescent="0.2">
      <c r="A6" s="57">
        <v>3</v>
      </c>
      <c r="B6" s="67"/>
      <c r="C6" s="68"/>
      <c r="D6" s="68"/>
      <c r="E6" s="68"/>
      <c r="F6" s="68"/>
      <c r="G6" s="68"/>
      <c r="H6" s="123"/>
      <c r="I6" s="123"/>
      <c r="J6" s="116"/>
      <c r="K6" s="123">
        <f t="shared" ref="K6:K10" si="0">I6*L6</f>
        <v>0</v>
      </c>
      <c r="L6" s="105"/>
      <c r="M6" s="125"/>
      <c r="N6" s="67"/>
      <c r="O6" s="92"/>
    </row>
    <row r="7" spans="1:15" ht="18.75" customHeight="1" x14ac:dyDescent="0.2">
      <c r="A7" s="57">
        <v>4</v>
      </c>
      <c r="B7" s="67"/>
      <c r="C7" s="68"/>
      <c r="D7" s="68"/>
      <c r="E7" s="68"/>
      <c r="F7" s="68"/>
      <c r="G7" s="68"/>
      <c r="H7" s="123"/>
      <c r="I7" s="123"/>
      <c r="J7" s="116"/>
      <c r="K7" s="123">
        <f>I7*L7</f>
        <v>0</v>
      </c>
      <c r="L7" s="105"/>
      <c r="M7" s="125"/>
      <c r="N7" s="67"/>
      <c r="O7" s="92"/>
    </row>
    <row r="8" spans="1:15" ht="18.75" customHeight="1" x14ac:dyDescent="0.2">
      <c r="A8" s="57">
        <v>5</v>
      </c>
      <c r="B8" s="67"/>
      <c r="C8" s="68"/>
      <c r="D8" s="68"/>
      <c r="E8" s="68"/>
      <c r="F8" s="68"/>
      <c r="G8" s="68"/>
      <c r="H8" s="123"/>
      <c r="I8" s="123"/>
      <c r="J8" s="116"/>
      <c r="K8" s="123">
        <f>I8*L8</f>
        <v>0</v>
      </c>
      <c r="L8" s="105"/>
      <c r="M8" s="125"/>
      <c r="N8" s="67"/>
      <c r="O8" s="92"/>
    </row>
    <row r="9" spans="1:15" ht="18.75" customHeight="1" x14ac:dyDescent="0.2">
      <c r="A9" s="57">
        <v>6</v>
      </c>
      <c r="B9" s="67"/>
      <c r="C9" s="68"/>
      <c r="D9" s="68"/>
      <c r="E9" s="68"/>
      <c r="F9" s="68"/>
      <c r="G9" s="68"/>
      <c r="H9" s="123"/>
      <c r="I9" s="123"/>
      <c r="J9" s="116"/>
      <c r="K9" s="123">
        <f>I9*L9</f>
        <v>0</v>
      </c>
      <c r="L9" s="105"/>
      <c r="M9" s="125"/>
      <c r="N9" s="67"/>
      <c r="O9" s="92"/>
    </row>
    <row r="10" spans="1:15" ht="18.75" customHeight="1" x14ac:dyDescent="0.2">
      <c r="A10" s="57">
        <v>7</v>
      </c>
      <c r="B10" s="67"/>
      <c r="C10" s="68"/>
      <c r="D10" s="68"/>
      <c r="E10" s="68"/>
      <c r="F10" s="68"/>
      <c r="G10" s="68"/>
      <c r="H10" s="123"/>
      <c r="I10" s="123"/>
      <c r="J10" s="116"/>
      <c r="K10" s="123">
        <f t="shared" si="0"/>
        <v>0</v>
      </c>
      <c r="L10" s="105"/>
      <c r="M10" s="125"/>
      <c r="N10" s="67"/>
      <c r="O10" s="92"/>
    </row>
    <row r="11" spans="1:15" ht="18.75" customHeight="1" x14ac:dyDescent="0.2">
      <c r="A11" s="57">
        <v>8</v>
      </c>
      <c r="B11" s="67"/>
      <c r="C11" s="68"/>
      <c r="D11" s="68"/>
      <c r="E11" s="68"/>
      <c r="F11" s="68"/>
      <c r="G11" s="68"/>
      <c r="H11" s="123"/>
      <c r="I11" s="123"/>
      <c r="J11" s="116"/>
      <c r="K11" s="123">
        <f>I11*L11</f>
        <v>0</v>
      </c>
      <c r="L11" s="105"/>
      <c r="M11" s="125"/>
      <c r="N11" s="67"/>
      <c r="O11" s="92"/>
    </row>
    <row r="12" spans="1:15" ht="18.75" customHeight="1" x14ac:dyDescent="0.2">
      <c r="A12" s="57">
        <v>9</v>
      </c>
      <c r="B12" s="67"/>
      <c r="C12" s="68"/>
      <c r="D12" s="68"/>
      <c r="E12" s="68"/>
      <c r="F12" s="68"/>
      <c r="G12" s="68"/>
      <c r="H12" s="123"/>
      <c r="I12" s="123"/>
      <c r="J12" s="116"/>
      <c r="K12" s="123">
        <f>I12*L12</f>
        <v>0</v>
      </c>
      <c r="L12" s="124"/>
      <c r="M12" s="125"/>
      <c r="N12" s="67"/>
      <c r="O12" s="92"/>
    </row>
    <row r="13" spans="1:15" ht="7.5" customHeight="1" x14ac:dyDescent="0.2">
      <c r="A13" s="59"/>
      <c r="B13" s="69"/>
      <c r="C13" s="69"/>
      <c r="D13" s="69"/>
      <c r="E13" s="70"/>
      <c r="F13" s="69"/>
      <c r="G13" s="69"/>
      <c r="H13" s="125"/>
      <c r="I13" s="125"/>
      <c r="J13" s="125"/>
      <c r="K13" s="106"/>
      <c r="L13" s="107"/>
      <c r="M13" s="125"/>
      <c r="N13" s="69"/>
      <c r="O13" s="93"/>
    </row>
    <row r="14" spans="1:15" ht="18" customHeight="1" x14ac:dyDescent="0.2">
      <c r="A14" s="59"/>
      <c r="B14" s="71"/>
      <c r="C14" s="71"/>
      <c r="D14" s="71"/>
      <c r="E14" s="71"/>
      <c r="F14" s="72"/>
      <c r="G14" s="73" t="s">
        <v>45</v>
      </c>
      <c r="H14" s="126">
        <f>SUM(H4:H12)</f>
        <v>0</v>
      </c>
      <c r="I14" s="126">
        <f>SUM(I4:I12)</f>
        <v>0</v>
      </c>
      <c r="J14" s="116">
        <f t="shared" ref="J14:K14" si="1">SUM(J4:J12)</f>
        <v>0</v>
      </c>
      <c r="K14" s="134">
        <f t="shared" si="1"/>
        <v>0</v>
      </c>
      <c r="L14" s="135"/>
      <c r="M14" s="131"/>
      <c r="N14" s="69"/>
      <c r="O14" s="93"/>
    </row>
    <row r="15" spans="1:15" x14ac:dyDescent="0.2">
      <c r="A15" s="59"/>
      <c r="B15" s="69"/>
      <c r="C15" s="69"/>
      <c r="D15" s="69"/>
      <c r="E15" s="70"/>
      <c r="F15" s="69"/>
      <c r="G15" s="69"/>
      <c r="H15" s="125"/>
      <c r="I15" s="125"/>
      <c r="J15" s="125"/>
      <c r="K15" s="106"/>
      <c r="L15" s="107"/>
      <c r="M15" s="125"/>
      <c r="N15" s="69"/>
      <c r="O15" s="93" t="s">
        <v>57</v>
      </c>
    </row>
    <row r="16" spans="1:15" ht="12.75" customHeight="1" x14ac:dyDescent="0.2">
      <c r="A16" s="59"/>
      <c r="B16" s="69"/>
      <c r="C16" s="69"/>
      <c r="D16" s="69"/>
      <c r="E16" s="70"/>
      <c r="F16" s="69"/>
      <c r="G16" s="69"/>
      <c r="H16" s="125"/>
      <c r="I16" s="125"/>
      <c r="J16" s="125"/>
      <c r="K16" s="200" t="s">
        <v>33</v>
      </c>
      <c r="L16" s="200"/>
      <c r="M16" s="125"/>
      <c r="N16" s="69"/>
      <c r="O16" s="93"/>
    </row>
    <row r="17" spans="2:15" x14ac:dyDescent="0.2">
      <c r="B17" s="74"/>
      <c r="C17" s="74"/>
      <c r="D17" s="74"/>
      <c r="E17" s="74"/>
      <c r="F17" s="74"/>
      <c r="G17" s="74"/>
      <c r="H17" s="127"/>
      <c r="I17" s="127"/>
      <c r="J17" s="127"/>
      <c r="K17" s="200"/>
      <c r="L17" s="200"/>
      <c r="M17" s="127"/>
      <c r="N17" s="74"/>
      <c r="O17" s="93"/>
    </row>
    <row r="18" spans="2:15" x14ac:dyDescent="0.2">
      <c r="B18" s="74"/>
      <c r="C18" s="74"/>
      <c r="D18" s="74"/>
      <c r="E18" s="74"/>
      <c r="F18" s="74"/>
      <c r="G18" s="74"/>
      <c r="H18" s="127"/>
      <c r="I18" s="127"/>
      <c r="J18" s="127"/>
      <c r="K18" s="200"/>
      <c r="L18" s="200"/>
      <c r="M18" s="127"/>
      <c r="N18" s="74"/>
      <c r="O18" s="93"/>
    </row>
    <row r="19" spans="2:15" x14ac:dyDescent="0.2">
      <c r="B19" s="74"/>
      <c r="C19" s="74"/>
      <c r="D19" s="74"/>
      <c r="E19" s="74"/>
      <c r="F19" s="74"/>
      <c r="G19" s="74"/>
      <c r="H19" s="127"/>
      <c r="I19" s="127"/>
      <c r="J19" s="127"/>
      <c r="K19" s="200"/>
      <c r="L19" s="200"/>
      <c r="M19" s="127"/>
      <c r="N19" s="74"/>
      <c r="O19" s="93"/>
    </row>
    <row r="20" spans="2:15" x14ac:dyDescent="0.2">
      <c r="B20" s="74"/>
      <c r="C20" s="74"/>
      <c r="D20" s="74"/>
      <c r="E20" s="74"/>
      <c r="F20" s="74"/>
      <c r="G20" s="74"/>
      <c r="H20" s="127"/>
      <c r="I20" s="127"/>
      <c r="J20" s="127"/>
      <c r="K20" s="128"/>
      <c r="L20" s="108"/>
      <c r="M20" s="127"/>
      <c r="N20" s="74"/>
      <c r="O20" s="93"/>
    </row>
    <row r="21" spans="2:15" x14ac:dyDescent="0.2">
      <c r="B21" s="74"/>
      <c r="C21" s="74"/>
      <c r="D21" s="74"/>
      <c r="E21" s="74"/>
      <c r="F21" s="74"/>
      <c r="G21" s="74"/>
      <c r="H21" s="127"/>
      <c r="I21" s="127"/>
      <c r="J21" s="127"/>
      <c r="K21" s="109"/>
      <c r="L21" s="110"/>
      <c r="M21" s="127"/>
      <c r="N21" s="74"/>
      <c r="O21" s="93"/>
    </row>
    <row r="22" spans="2:15" x14ac:dyDescent="0.2">
      <c r="B22" s="74"/>
      <c r="C22" s="74"/>
      <c r="D22" s="74"/>
      <c r="E22" s="74"/>
      <c r="F22" s="74"/>
      <c r="G22" s="74"/>
      <c r="H22" s="127"/>
      <c r="I22" s="127"/>
      <c r="J22" s="127"/>
      <c r="K22" s="111"/>
      <c r="L22" s="112"/>
      <c r="M22" s="127"/>
      <c r="N22" s="74"/>
      <c r="O22" s="94"/>
    </row>
    <row r="23" spans="2:15" x14ac:dyDescent="0.2">
      <c r="B23" s="74"/>
      <c r="C23" s="74"/>
      <c r="D23" s="74"/>
      <c r="E23" s="74"/>
      <c r="F23" s="74"/>
      <c r="G23" s="74"/>
      <c r="H23" s="127"/>
      <c r="I23" s="127"/>
      <c r="J23" s="127"/>
      <c r="K23" s="111"/>
      <c r="L23" s="112"/>
      <c r="M23" s="127"/>
      <c r="N23" s="74"/>
      <c r="O23" s="94"/>
    </row>
    <row r="24" spans="2:15" x14ac:dyDescent="0.2">
      <c r="B24" s="74"/>
      <c r="C24" s="74"/>
      <c r="D24" s="74"/>
      <c r="E24" s="74"/>
      <c r="F24" s="74"/>
      <c r="G24" s="74"/>
      <c r="H24" s="127"/>
      <c r="I24" s="127"/>
      <c r="J24" s="127"/>
      <c r="K24" s="111"/>
      <c r="L24" s="112"/>
      <c r="M24" s="127"/>
      <c r="N24" s="74"/>
      <c r="O24" s="94"/>
    </row>
    <row r="25" spans="2:15" x14ac:dyDescent="0.2">
      <c r="B25" s="74"/>
      <c r="C25" s="74"/>
      <c r="D25" s="74"/>
      <c r="E25" s="74"/>
      <c r="F25" s="74"/>
      <c r="G25" s="74"/>
      <c r="H25" s="127"/>
      <c r="I25" s="127"/>
      <c r="J25" s="127"/>
      <c r="M25" s="127"/>
      <c r="N25" s="74"/>
      <c r="O25" s="94"/>
    </row>
    <row r="26" spans="2:15" x14ac:dyDescent="0.2">
      <c r="B26" s="74"/>
      <c r="C26" s="74"/>
      <c r="D26" s="74"/>
      <c r="E26" s="74"/>
      <c r="F26" s="74"/>
      <c r="G26" s="74"/>
      <c r="H26" s="127"/>
      <c r="I26" s="127"/>
      <c r="J26" s="127"/>
      <c r="M26" s="127"/>
      <c r="N26" s="74"/>
      <c r="O26" s="94"/>
    </row>
    <row r="27" spans="2:15" x14ac:dyDescent="0.2">
      <c r="B27" s="74"/>
      <c r="C27" s="74"/>
      <c r="D27" s="74"/>
      <c r="E27" s="74"/>
      <c r="F27" s="74"/>
      <c r="G27" s="74"/>
      <c r="H27" s="127"/>
      <c r="I27" s="127"/>
      <c r="J27" s="127"/>
      <c r="M27" s="127"/>
      <c r="N27" s="74"/>
      <c r="O27" s="94"/>
    </row>
    <row r="28" spans="2:15" x14ac:dyDescent="0.2">
      <c r="B28" s="74"/>
      <c r="C28" s="74"/>
      <c r="D28" s="74"/>
      <c r="E28" s="74"/>
      <c r="F28" s="74"/>
      <c r="G28" s="74"/>
      <c r="H28" s="127"/>
      <c r="I28" s="127"/>
      <c r="J28" s="127"/>
      <c r="K28" s="111"/>
      <c r="L28" s="112"/>
      <c r="M28" s="127"/>
      <c r="N28" s="74"/>
      <c r="O28" s="94"/>
    </row>
    <row r="29" spans="2:15" x14ac:dyDescent="0.2">
      <c r="B29" s="74"/>
      <c r="C29" s="74"/>
      <c r="D29" s="74"/>
      <c r="E29" s="74"/>
      <c r="F29" s="74"/>
      <c r="G29" s="74"/>
      <c r="H29" s="127"/>
      <c r="I29" s="127"/>
      <c r="J29" s="127"/>
      <c r="K29" s="111"/>
      <c r="L29" s="112"/>
      <c r="M29" s="127"/>
      <c r="N29" s="74"/>
      <c r="O29" s="94"/>
    </row>
    <row r="30" spans="2:15" x14ac:dyDescent="0.2">
      <c r="B30" s="74"/>
      <c r="C30" s="74"/>
      <c r="D30" s="74"/>
      <c r="E30" s="74"/>
      <c r="F30" s="74"/>
      <c r="G30" s="74"/>
      <c r="H30" s="127"/>
      <c r="I30" s="127"/>
      <c r="J30" s="127"/>
      <c r="K30" s="111"/>
      <c r="L30" s="112"/>
      <c r="M30" s="127"/>
      <c r="N30" s="74"/>
      <c r="O30" s="94"/>
    </row>
    <row r="31" spans="2:15" x14ac:dyDescent="0.2">
      <c r="B31" s="74"/>
      <c r="C31" s="74"/>
      <c r="D31" s="74"/>
      <c r="E31" s="74"/>
      <c r="F31" s="74"/>
      <c r="G31" s="74"/>
      <c r="H31" s="127"/>
      <c r="I31" s="127"/>
      <c r="J31" s="127"/>
      <c r="K31" s="111"/>
      <c r="L31" s="112"/>
      <c r="M31" s="127"/>
      <c r="N31" s="74"/>
      <c r="O31" s="94"/>
    </row>
    <row r="32" spans="2:15" x14ac:dyDescent="0.2">
      <c r="B32" s="74"/>
      <c r="C32" s="74"/>
      <c r="D32" s="74"/>
      <c r="E32" s="74"/>
      <c r="F32" s="74"/>
      <c r="G32" s="74"/>
      <c r="H32" s="127"/>
      <c r="I32" s="127"/>
      <c r="J32" s="127"/>
      <c r="K32" s="111"/>
      <c r="L32" s="112"/>
      <c r="M32" s="127"/>
      <c r="N32" s="74"/>
      <c r="O32" s="94"/>
    </row>
    <row r="33" spans="2:15" x14ac:dyDescent="0.2">
      <c r="B33" s="74"/>
      <c r="C33" s="74"/>
      <c r="D33" s="74"/>
      <c r="E33" s="74"/>
      <c r="F33" s="74"/>
      <c r="G33" s="74"/>
      <c r="H33" s="127"/>
      <c r="I33" s="127"/>
      <c r="J33" s="127"/>
      <c r="K33" s="111"/>
      <c r="L33" s="112"/>
      <c r="M33" s="127"/>
      <c r="N33" s="74"/>
      <c r="O33" s="94"/>
    </row>
    <row r="34" spans="2:15" x14ac:dyDescent="0.2">
      <c r="B34" s="74"/>
      <c r="C34" s="74"/>
      <c r="D34" s="74"/>
      <c r="E34" s="74"/>
      <c r="F34" s="74"/>
      <c r="G34" s="74"/>
      <c r="H34" s="127"/>
      <c r="I34" s="127"/>
      <c r="J34" s="127"/>
      <c r="K34" s="111"/>
      <c r="L34" s="112"/>
      <c r="M34" s="127"/>
      <c r="N34" s="74"/>
      <c r="O34" s="94"/>
    </row>
    <row r="35" spans="2:15" x14ac:dyDescent="0.2">
      <c r="B35" s="74"/>
      <c r="C35" s="74"/>
      <c r="D35" s="74"/>
      <c r="E35" s="74"/>
      <c r="F35" s="74"/>
      <c r="G35" s="74"/>
      <c r="H35" s="127"/>
      <c r="I35" s="127"/>
      <c r="J35" s="127"/>
      <c r="K35" s="111"/>
      <c r="L35" s="112"/>
      <c r="M35" s="127"/>
      <c r="N35" s="74"/>
      <c r="O35" s="94"/>
    </row>
    <row r="36" spans="2:15" x14ac:dyDescent="0.2">
      <c r="B36" s="74"/>
      <c r="C36" s="74"/>
      <c r="D36" s="74"/>
      <c r="E36" s="74"/>
      <c r="F36" s="74"/>
      <c r="G36" s="74"/>
      <c r="H36" s="127"/>
      <c r="I36" s="127"/>
      <c r="J36" s="127"/>
      <c r="K36" s="111"/>
      <c r="L36" s="112"/>
      <c r="M36" s="127"/>
      <c r="N36" s="74"/>
      <c r="O36" s="94"/>
    </row>
    <row r="37" spans="2:15" x14ac:dyDescent="0.2">
      <c r="B37" s="74"/>
      <c r="C37" s="74"/>
      <c r="D37" s="74"/>
      <c r="E37" s="74"/>
      <c r="F37" s="74"/>
      <c r="G37" s="74"/>
      <c r="H37" s="127"/>
      <c r="I37" s="127"/>
      <c r="J37" s="127"/>
      <c r="K37" s="111"/>
      <c r="L37" s="112"/>
      <c r="M37" s="127"/>
      <c r="N37" s="74"/>
      <c r="O37" s="94"/>
    </row>
    <row r="38" spans="2:15" x14ac:dyDescent="0.2">
      <c r="B38" s="74"/>
      <c r="C38" s="74"/>
      <c r="D38" s="74"/>
      <c r="E38" s="74"/>
      <c r="F38" s="74"/>
      <c r="G38" s="74"/>
      <c r="H38" s="127"/>
      <c r="I38" s="127"/>
      <c r="J38" s="127"/>
      <c r="K38" s="111"/>
      <c r="L38" s="112"/>
      <c r="M38" s="127"/>
      <c r="N38" s="74"/>
      <c r="O38" s="94"/>
    </row>
    <row r="39" spans="2:15" x14ac:dyDescent="0.2">
      <c r="B39" s="74"/>
      <c r="C39" s="74"/>
      <c r="D39" s="74"/>
      <c r="E39" s="74"/>
      <c r="F39" s="74"/>
      <c r="G39" s="74"/>
      <c r="H39" s="127"/>
      <c r="I39" s="127"/>
      <c r="J39" s="127"/>
      <c r="K39" s="111"/>
      <c r="L39" s="112"/>
      <c r="M39" s="127"/>
      <c r="N39" s="74"/>
      <c r="O39" s="94"/>
    </row>
    <row r="40" spans="2:15" x14ac:dyDescent="0.2">
      <c r="B40" s="74"/>
      <c r="C40" s="74"/>
      <c r="D40" s="74"/>
      <c r="E40" s="74"/>
      <c r="F40" s="74"/>
      <c r="G40" s="74"/>
      <c r="H40" s="127"/>
      <c r="I40" s="127"/>
      <c r="J40" s="127"/>
      <c r="K40" s="111"/>
      <c r="L40" s="112"/>
      <c r="M40" s="127"/>
      <c r="N40" s="74"/>
      <c r="O40" s="94"/>
    </row>
    <row r="41" spans="2:15" x14ac:dyDescent="0.2">
      <c r="B41" s="74"/>
      <c r="C41" s="74"/>
      <c r="D41" s="74"/>
      <c r="E41" s="74"/>
      <c r="F41" s="74"/>
      <c r="G41" s="74"/>
      <c r="H41" s="127"/>
      <c r="I41" s="127"/>
      <c r="J41" s="127"/>
      <c r="K41" s="111"/>
      <c r="L41" s="112"/>
      <c r="M41" s="127"/>
      <c r="N41" s="74"/>
      <c r="O41" s="94"/>
    </row>
    <row r="42" spans="2:15" x14ac:dyDescent="0.2">
      <c r="B42" s="74"/>
      <c r="C42" s="74"/>
      <c r="D42" s="74"/>
      <c r="E42" s="74"/>
      <c r="F42" s="74"/>
      <c r="G42" s="74"/>
      <c r="H42" s="127"/>
      <c r="I42" s="127"/>
      <c r="J42" s="127"/>
      <c r="K42" s="111"/>
      <c r="L42" s="112"/>
      <c r="M42" s="127"/>
      <c r="N42" s="74"/>
      <c r="O42" s="94"/>
    </row>
    <row r="43" spans="2:15" x14ac:dyDescent="0.2">
      <c r="B43" s="74"/>
      <c r="C43" s="74"/>
      <c r="D43" s="74"/>
      <c r="E43" s="74"/>
      <c r="F43" s="74"/>
      <c r="G43" s="74"/>
      <c r="H43" s="127"/>
      <c r="I43" s="127"/>
      <c r="J43" s="127"/>
      <c r="K43" s="111"/>
      <c r="L43" s="112"/>
      <c r="M43" s="127"/>
      <c r="N43" s="74"/>
      <c r="O43" s="94"/>
    </row>
    <row r="44" spans="2:15" x14ac:dyDescent="0.2">
      <c r="B44" s="74"/>
      <c r="C44" s="74"/>
      <c r="D44" s="74"/>
      <c r="E44" s="74"/>
      <c r="F44" s="74"/>
      <c r="G44" s="74"/>
      <c r="H44" s="127"/>
      <c r="I44" s="127"/>
      <c r="J44" s="127"/>
      <c r="K44" s="111"/>
      <c r="L44" s="112"/>
      <c r="M44" s="127"/>
      <c r="N44" s="74"/>
      <c r="O44" s="94"/>
    </row>
    <row r="45" spans="2:15" x14ac:dyDescent="0.2">
      <c r="B45" s="74"/>
      <c r="C45" s="74"/>
      <c r="D45" s="74"/>
      <c r="E45" s="74"/>
      <c r="F45" s="74"/>
      <c r="G45" s="74"/>
      <c r="H45" s="127"/>
      <c r="I45" s="127"/>
      <c r="J45" s="127"/>
      <c r="K45" s="111"/>
      <c r="L45" s="112"/>
      <c r="M45" s="127"/>
      <c r="N45" s="74"/>
      <c r="O45" s="94"/>
    </row>
    <row r="46" spans="2:15" x14ac:dyDescent="0.2">
      <c r="B46" s="74"/>
      <c r="C46" s="74"/>
      <c r="D46" s="74"/>
      <c r="E46" s="74"/>
      <c r="F46" s="74"/>
      <c r="G46" s="74"/>
      <c r="H46" s="127"/>
      <c r="I46" s="127"/>
      <c r="J46" s="127"/>
      <c r="K46" s="111"/>
      <c r="L46" s="112"/>
      <c r="M46" s="127"/>
      <c r="N46" s="74"/>
      <c r="O46" s="94"/>
    </row>
    <row r="47" spans="2:15" x14ac:dyDescent="0.2">
      <c r="B47" s="74"/>
      <c r="C47" s="74"/>
      <c r="D47" s="74"/>
      <c r="E47" s="74"/>
      <c r="F47" s="74"/>
      <c r="G47" s="74"/>
      <c r="H47" s="127"/>
      <c r="I47" s="127"/>
      <c r="J47" s="127"/>
      <c r="K47" s="111"/>
      <c r="L47" s="112"/>
      <c r="M47" s="127"/>
      <c r="N47" s="74"/>
      <c r="O47" s="94"/>
    </row>
    <row r="48" spans="2:15" x14ac:dyDescent="0.2">
      <c r="B48" s="74"/>
      <c r="C48" s="74"/>
      <c r="D48" s="74"/>
      <c r="E48" s="74"/>
      <c r="F48" s="74"/>
      <c r="G48" s="74"/>
      <c r="H48" s="127"/>
      <c r="I48" s="127"/>
      <c r="J48" s="127"/>
      <c r="K48" s="111"/>
      <c r="L48" s="112"/>
      <c r="M48" s="127"/>
      <c r="N48" s="74"/>
      <c r="O48" s="94"/>
    </row>
    <row r="49" spans="2:15" x14ac:dyDescent="0.2">
      <c r="B49" s="74"/>
      <c r="C49" s="74"/>
      <c r="D49" s="74"/>
      <c r="E49" s="74"/>
      <c r="F49" s="74"/>
      <c r="G49" s="74"/>
      <c r="H49" s="127"/>
      <c r="I49" s="127"/>
      <c r="J49" s="127"/>
      <c r="K49" s="111"/>
      <c r="L49" s="112"/>
      <c r="M49" s="127"/>
      <c r="N49" s="74"/>
      <c r="O49" s="94"/>
    </row>
    <row r="50" spans="2:15" x14ac:dyDescent="0.2">
      <c r="B50" s="74"/>
      <c r="C50" s="74"/>
      <c r="D50" s="74"/>
      <c r="E50" s="74"/>
      <c r="F50" s="74"/>
      <c r="G50" s="74"/>
      <c r="H50" s="127"/>
      <c r="I50" s="127"/>
      <c r="J50" s="127"/>
      <c r="K50" s="111"/>
      <c r="L50" s="112"/>
      <c r="M50" s="127"/>
      <c r="N50" s="74"/>
      <c r="O50" s="94"/>
    </row>
    <row r="51" spans="2:15" x14ac:dyDescent="0.2">
      <c r="B51" s="74"/>
      <c r="C51" s="74"/>
      <c r="D51" s="74"/>
      <c r="E51" s="74"/>
      <c r="F51" s="74"/>
      <c r="G51" s="74"/>
      <c r="H51" s="127"/>
      <c r="I51" s="127"/>
      <c r="J51" s="127"/>
      <c r="K51" s="111"/>
      <c r="L51" s="112"/>
      <c r="M51" s="127"/>
      <c r="N51" s="74"/>
      <c r="O51" s="94"/>
    </row>
    <row r="52" spans="2:15" x14ac:dyDescent="0.2">
      <c r="B52" s="74"/>
      <c r="C52" s="74"/>
      <c r="D52" s="74"/>
      <c r="E52" s="74"/>
      <c r="F52" s="74"/>
      <c r="G52" s="74"/>
      <c r="H52" s="127"/>
      <c r="I52" s="127"/>
      <c r="J52" s="127"/>
      <c r="K52" s="111"/>
      <c r="L52" s="112"/>
      <c r="M52" s="127"/>
      <c r="N52" s="74"/>
      <c r="O52" s="94"/>
    </row>
    <row r="53" spans="2:15" x14ac:dyDescent="0.2">
      <c r="B53" s="74"/>
      <c r="C53" s="74"/>
      <c r="D53" s="74"/>
      <c r="E53" s="74"/>
      <c r="F53" s="74"/>
      <c r="G53" s="74"/>
      <c r="H53" s="127"/>
      <c r="I53" s="127"/>
      <c r="J53" s="127"/>
      <c r="K53" s="111"/>
      <c r="L53" s="112"/>
      <c r="M53" s="127"/>
      <c r="N53" s="74"/>
      <c r="O53" s="94"/>
    </row>
    <row r="54" spans="2:15" x14ac:dyDescent="0.2">
      <c r="B54" s="74"/>
      <c r="C54" s="74"/>
      <c r="D54" s="74"/>
      <c r="E54" s="74"/>
      <c r="F54" s="74"/>
      <c r="G54" s="74"/>
      <c r="H54" s="127"/>
      <c r="I54" s="127"/>
      <c r="J54" s="127"/>
      <c r="K54" s="111"/>
      <c r="L54" s="112"/>
      <c r="M54" s="127"/>
      <c r="N54" s="74"/>
      <c r="O54" s="94"/>
    </row>
    <row r="55" spans="2:15" x14ac:dyDescent="0.2">
      <c r="B55" s="74"/>
      <c r="C55" s="74"/>
      <c r="D55" s="74"/>
      <c r="E55" s="74"/>
      <c r="F55" s="74"/>
      <c r="G55" s="74"/>
      <c r="H55" s="127"/>
      <c r="I55" s="127"/>
      <c r="J55" s="127"/>
      <c r="K55" s="111"/>
      <c r="L55" s="112"/>
      <c r="M55" s="127"/>
      <c r="N55" s="74"/>
      <c r="O55" s="94"/>
    </row>
    <row r="56" spans="2:15" x14ac:dyDescent="0.2">
      <c r="B56" s="74"/>
      <c r="C56" s="74"/>
      <c r="D56" s="74"/>
      <c r="E56" s="74"/>
      <c r="F56" s="74"/>
      <c r="G56" s="74"/>
      <c r="H56" s="127"/>
      <c r="I56" s="127"/>
      <c r="J56" s="127"/>
      <c r="K56" s="111"/>
      <c r="L56" s="112"/>
      <c r="M56" s="127"/>
      <c r="N56" s="74"/>
      <c r="O56" s="94"/>
    </row>
    <row r="57" spans="2:15" x14ac:dyDescent="0.2">
      <c r="B57" s="74"/>
      <c r="C57" s="74"/>
      <c r="D57" s="74"/>
      <c r="E57" s="74"/>
      <c r="F57" s="74"/>
      <c r="G57" s="74"/>
      <c r="H57" s="127"/>
      <c r="I57" s="127"/>
      <c r="J57" s="127"/>
      <c r="K57" s="111"/>
      <c r="L57" s="112"/>
      <c r="M57" s="127"/>
      <c r="N57" s="74"/>
      <c r="O57" s="94"/>
    </row>
    <row r="58" spans="2:15" x14ac:dyDescent="0.2">
      <c r="B58" s="74"/>
      <c r="C58" s="74"/>
      <c r="D58" s="74"/>
      <c r="E58" s="74"/>
      <c r="F58" s="74"/>
      <c r="G58" s="74"/>
      <c r="H58" s="127"/>
      <c r="I58" s="127"/>
      <c r="J58" s="127"/>
      <c r="K58" s="111"/>
      <c r="L58" s="112"/>
      <c r="M58" s="127"/>
      <c r="N58" s="74"/>
      <c r="O58" s="94"/>
    </row>
    <row r="59" spans="2:15" x14ac:dyDescent="0.2">
      <c r="B59" s="74"/>
      <c r="C59" s="74"/>
      <c r="D59" s="74"/>
      <c r="E59" s="74"/>
      <c r="F59" s="74"/>
      <c r="G59" s="74"/>
      <c r="H59" s="127"/>
      <c r="I59" s="127"/>
      <c r="J59" s="127"/>
      <c r="K59" s="111"/>
      <c r="L59" s="112"/>
      <c r="M59" s="127"/>
      <c r="N59" s="74"/>
      <c r="O59" s="94"/>
    </row>
    <row r="60" spans="2:15" x14ac:dyDescent="0.2">
      <c r="B60" s="74"/>
      <c r="C60" s="74"/>
      <c r="D60" s="74"/>
      <c r="E60" s="74"/>
      <c r="F60" s="74"/>
      <c r="G60" s="74"/>
      <c r="H60" s="127"/>
      <c r="I60" s="127"/>
      <c r="J60" s="127"/>
      <c r="K60" s="111"/>
      <c r="L60" s="112"/>
      <c r="M60" s="127"/>
      <c r="N60" s="74"/>
      <c r="O60" s="94"/>
    </row>
    <row r="61" spans="2:15" x14ac:dyDescent="0.2">
      <c r="B61" s="74"/>
      <c r="C61" s="74"/>
      <c r="D61" s="74"/>
      <c r="E61" s="74"/>
      <c r="F61" s="74"/>
      <c r="G61" s="74"/>
      <c r="H61" s="127"/>
      <c r="I61" s="127"/>
      <c r="J61" s="127"/>
      <c r="K61" s="111"/>
      <c r="L61" s="112"/>
      <c r="M61" s="127"/>
      <c r="N61" s="74"/>
      <c r="O61" s="94"/>
    </row>
    <row r="62" spans="2:15" x14ac:dyDescent="0.2">
      <c r="B62" s="74"/>
      <c r="C62" s="74"/>
      <c r="D62" s="74"/>
      <c r="E62" s="74"/>
      <c r="F62" s="74"/>
      <c r="G62" s="74"/>
      <c r="H62" s="127"/>
      <c r="I62" s="127"/>
      <c r="J62" s="127"/>
      <c r="K62" s="111"/>
      <c r="L62" s="112"/>
      <c r="M62" s="127"/>
      <c r="N62" s="74"/>
      <c r="O62" s="94"/>
    </row>
    <row r="63" spans="2:15" x14ac:dyDescent="0.2">
      <c r="B63" s="74"/>
      <c r="C63" s="74"/>
      <c r="D63" s="74"/>
      <c r="E63" s="74"/>
      <c r="F63" s="74"/>
      <c r="G63" s="74"/>
      <c r="H63" s="127"/>
      <c r="I63" s="127"/>
      <c r="J63" s="127"/>
      <c r="K63" s="111"/>
      <c r="L63" s="112"/>
      <c r="M63" s="127"/>
      <c r="N63" s="74"/>
      <c r="O63" s="94"/>
    </row>
    <row r="64" spans="2:15" x14ac:dyDescent="0.2">
      <c r="B64" s="74"/>
      <c r="C64" s="74"/>
      <c r="D64" s="74"/>
      <c r="E64" s="74"/>
      <c r="F64" s="74"/>
      <c r="G64" s="74"/>
      <c r="H64" s="127"/>
      <c r="I64" s="127"/>
      <c r="J64" s="127"/>
      <c r="K64" s="111"/>
      <c r="L64" s="112"/>
      <c r="M64" s="127"/>
      <c r="N64" s="74"/>
      <c r="O64" s="94"/>
    </row>
    <row r="65" spans="2:15" x14ac:dyDescent="0.2">
      <c r="B65" s="74"/>
      <c r="C65" s="74"/>
      <c r="D65" s="74"/>
      <c r="E65" s="74"/>
      <c r="F65" s="74"/>
      <c r="G65" s="74"/>
      <c r="H65" s="127"/>
      <c r="I65" s="127"/>
      <c r="J65" s="127"/>
      <c r="K65" s="111"/>
      <c r="L65" s="112"/>
      <c r="M65" s="127"/>
      <c r="N65" s="74"/>
      <c r="O65" s="94"/>
    </row>
    <row r="66" spans="2:15" x14ac:dyDescent="0.2">
      <c r="B66" s="74"/>
      <c r="C66" s="74"/>
      <c r="D66" s="74"/>
      <c r="E66" s="74"/>
      <c r="F66" s="74"/>
      <c r="G66" s="74"/>
      <c r="H66" s="127"/>
      <c r="I66" s="127"/>
      <c r="J66" s="127"/>
      <c r="K66" s="111"/>
      <c r="L66" s="112"/>
      <c r="M66" s="127"/>
      <c r="N66" s="74"/>
      <c r="O66" s="94"/>
    </row>
    <row r="67" spans="2:15" x14ac:dyDescent="0.2">
      <c r="B67" s="74"/>
      <c r="C67" s="74"/>
      <c r="D67" s="74"/>
      <c r="E67" s="74"/>
      <c r="F67" s="74"/>
      <c r="G67" s="74"/>
      <c r="H67" s="127"/>
      <c r="I67" s="127"/>
      <c r="J67" s="127"/>
      <c r="K67" s="111"/>
      <c r="L67" s="112"/>
      <c r="M67" s="127"/>
      <c r="N67" s="74"/>
      <c r="O67" s="94"/>
    </row>
    <row r="68" spans="2:15" x14ac:dyDescent="0.2">
      <c r="B68" s="74"/>
      <c r="C68" s="74"/>
      <c r="D68" s="74"/>
      <c r="E68" s="74"/>
      <c r="F68" s="74"/>
      <c r="G68" s="74"/>
      <c r="H68" s="127"/>
      <c r="I68" s="127"/>
      <c r="J68" s="127"/>
      <c r="K68" s="111"/>
      <c r="L68" s="112"/>
      <c r="M68" s="127"/>
      <c r="N68" s="74"/>
      <c r="O68" s="94"/>
    </row>
    <row r="69" spans="2:15" x14ac:dyDescent="0.2">
      <c r="B69" s="74"/>
      <c r="C69" s="74"/>
      <c r="D69" s="74"/>
      <c r="E69" s="74"/>
      <c r="F69" s="74"/>
      <c r="G69" s="74"/>
      <c r="H69" s="127"/>
      <c r="I69" s="127"/>
      <c r="J69" s="127"/>
      <c r="K69" s="111"/>
      <c r="L69" s="112"/>
      <c r="M69" s="127"/>
      <c r="N69" s="74"/>
      <c r="O69" s="94"/>
    </row>
    <row r="70" spans="2:15" x14ac:dyDescent="0.2">
      <c r="B70" s="74"/>
      <c r="C70" s="74"/>
      <c r="D70" s="74"/>
      <c r="E70" s="74"/>
      <c r="F70" s="74"/>
      <c r="G70" s="74"/>
      <c r="H70" s="127"/>
      <c r="I70" s="127"/>
      <c r="J70" s="127"/>
      <c r="K70" s="111"/>
      <c r="L70" s="112"/>
      <c r="M70" s="127"/>
      <c r="N70" s="74"/>
      <c r="O70" s="94"/>
    </row>
    <row r="71" spans="2:15" x14ac:dyDescent="0.2">
      <c r="B71" s="74"/>
      <c r="C71" s="74"/>
      <c r="D71" s="74"/>
      <c r="E71" s="74"/>
      <c r="F71" s="74"/>
      <c r="G71" s="74"/>
      <c r="H71" s="127"/>
      <c r="I71" s="127"/>
      <c r="J71" s="127"/>
      <c r="K71" s="111"/>
      <c r="L71" s="112"/>
      <c r="M71" s="127"/>
      <c r="N71" s="74"/>
      <c r="O71" s="94"/>
    </row>
    <row r="72" spans="2:15" x14ac:dyDescent="0.2">
      <c r="B72" s="74"/>
      <c r="C72" s="74"/>
      <c r="D72" s="74"/>
      <c r="E72" s="74"/>
      <c r="F72" s="74"/>
      <c r="G72" s="74"/>
      <c r="H72" s="127"/>
      <c r="I72" s="127"/>
      <c r="J72" s="127"/>
      <c r="K72" s="111"/>
      <c r="L72" s="112"/>
      <c r="M72" s="127"/>
      <c r="N72" s="74"/>
      <c r="O72" s="94"/>
    </row>
    <row r="73" spans="2:15" x14ac:dyDescent="0.2">
      <c r="B73" s="74"/>
      <c r="C73" s="74"/>
      <c r="D73" s="74"/>
      <c r="E73" s="74"/>
      <c r="F73" s="74"/>
      <c r="G73" s="74"/>
      <c r="H73" s="127"/>
      <c r="I73" s="127"/>
      <c r="J73" s="127"/>
      <c r="K73" s="111"/>
      <c r="L73" s="112"/>
      <c r="M73" s="127"/>
      <c r="N73" s="74"/>
      <c r="O73" s="94"/>
    </row>
    <row r="74" spans="2:15" x14ac:dyDescent="0.2">
      <c r="B74" s="74"/>
      <c r="C74" s="74"/>
      <c r="D74" s="74"/>
      <c r="E74" s="74"/>
      <c r="F74" s="74"/>
      <c r="G74" s="74"/>
      <c r="H74" s="127"/>
      <c r="I74" s="127"/>
      <c r="J74" s="127"/>
      <c r="K74" s="111"/>
      <c r="L74" s="112"/>
      <c r="M74" s="127"/>
      <c r="N74" s="74"/>
      <c r="O74" s="94"/>
    </row>
    <row r="75" spans="2:15" x14ac:dyDescent="0.2">
      <c r="B75" s="74"/>
      <c r="C75" s="74"/>
      <c r="D75" s="74"/>
      <c r="E75" s="74"/>
      <c r="F75" s="74"/>
      <c r="G75" s="74"/>
      <c r="H75" s="127"/>
      <c r="I75" s="127"/>
      <c r="J75" s="127"/>
      <c r="K75" s="111"/>
      <c r="L75" s="112"/>
      <c r="M75" s="127"/>
      <c r="N75" s="74"/>
      <c r="O75" s="94"/>
    </row>
    <row r="76" spans="2:15" x14ac:dyDescent="0.2">
      <c r="B76" s="74"/>
      <c r="C76" s="74"/>
      <c r="D76" s="74"/>
      <c r="E76" s="74"/>
      <c r="F76" s="74"/>
      <c r="G76" s="74"/>
      <c r="H76" s="127"/>
      <c r="I76" s="127"/>
      <c r="J76" s="127"/>
      <c r="K76" s="111"/>
      <c r="L76" s="112"/>
      <c r="M76" s="127"/>
      <c r="N76" s="74"/>
      <c r="O76" s="94"/>
    </row>
    <row r="77" spans="2:15" x14ac:dyDescent="0.2">
      <c r="B77" s="74"/>
      <c r="C77" s="74"/>
      <c r="D77" s="74"/>
      <c r="E77" s="74"/>
      <c r="F77" s="74"/>
      <c r="G77" s="74"/>
      <c r="H77" s="127"/>
      <c r="I77" s="127"/>
      <c r="J77" s="127"/>
      <c r="K77" s="111"/>
      <c r="L77" s="112"/>
      <c r="M77" s="127"/>
      <c r="N77" s="74"/>
      <c r="O77" s="94"/>
    </row>
    <row r="78" spans="2:15" x14ac:dyDescent="0.2">
      <c r="B78" s="74"/>
      <c r="C78" s="74"/>
      <c r="D78" s="74"/>
      <c r="E78" s="74"/>
      <c r="F78" s="74"/>
      <c r="G78" s="74"/>
      <c r="H78" s="127"/>
      <c r="I78" s="127"/>
      <c r="J78" s="127"/>
      <c r="K78" s="111"/>
      <c r="L78" s="112"/>
      <c r="M78" s="127"/>
      <c r="N78" s="74"/>
      <c r="O78" s="94"/>
    </row>
    <row r="79" spans="2:15" x14ac:dyDescent="0.2">
      <c r="B79" s="74"/>
      <c r="C79" s="74"/>
      <c r="D79" s="74"/>
      <c r="E79" s="74"/>
      <c r="F79" s="74"/>
      <c r="G79" s="74"/>
      <c r="H79" s="127"/>
      <c r="I79" s="127"/>
      <c r="J79" s="127"/>
      <c r="K79" s="111"/>
      <c r="L79" s="112"/>
      <c r="M79" s="127"/>
      <c r="N79" s="74"/>
      <c r="O79" s="94"/>
    </row>
    <row r="80" spans="2:15" x14ac:dyDescent="0.2">
      <c r="B80" s="74"/>
      <c r="C80" s="74"/>
      <c r="D80" s="74"/>
      <c r="E80" s="74"/>
      <c r="F80" s="74"/>
      <c r="G80" s="74"/>
      <c r="H80" s="127"/>
      <c r="I80" s="127"/>
      <c r="J80" s="127"/>
      <c r="K80" s="111"/>
      <c r="L80" s="112"/>
      <c r="M80" s="127"/>
      <c r="N80" s="74"/>
      <c r="O80" s="94"/>
    </row>
    <row r="81" spans="2:15" x14ac:dyDescent="0.2">
      <c r="B81" s="74"/>
      <c r="C81" s="74"/>
      <c r="D81" s="74"/>
      <c r="E81" s="74"/>
      <c r="F81" s="74"/>
      <c r="G81" s="74"/>
      <c r="H81" s="127"/>
      <c r="I81" s="127"/>
      <c r="J81" s="127"/>
      <c r="K81" s="111"/>
      <c r="L81" s="112"/>
      <c r="M81" s="127"/>
      <c r="N81" s="74"/>
      <c r="O81" s="94"/>
    </row>
    <row r="82" spans="2:15" x14ac:dyDescent="0.2">
      <c r="B82" s="74"/>
      <c r="C82" s="74"/>
      <c r="D82" s="74"/>
      <c r="E82" s="74"/>
      <c r="F82" s="74"/>
      <c r="G82" s="74"/>
      <c r="H82" s="127"/>
      <c r="I82" s="127"/>
      <c r="J82" s="127"/>
      <c r="K82" s="111"/>
      <c r="L82" s="112"/>
      <c r="M82" s="127"/>
      <c r="N82" s="74"/>
      <c r="O82" s="94"/>
    </row>
    <row r="83" spans="2:15" x14ac:dyDescent="0.2">
      <c r="B83" s="74"/>
      <c r="C83" s="74"/>
      <c r="D83" s="74"/>
      <c r="E83" s="74"/>
      <c r="F83" s="74"/>
      <c r="G83" s="74"/>
      <c r="H83" s="127"/>
      <c r="I83" s="127"/>
      <c r="J83" s="127"/>
      <c r="K83" s="111"/>
      <c r="L83" s="112"/>
      <c r="M83" s="127"/>
      <c r="N83" s="74"/>
      <c r="O83" s="94"/>
    </row>
    <row r="84" spans="2:15" x14ac:dyDescent="0.2">
      <c r="B84" s="74"/>
      <c r="C84" s="74"/>
      <c r="D84" s="74"/>
      <c r="E84" s="74"/>
      <c r="F84" s="74"/>
      <c r="G84" s="74"/>
      <c r="H84" s="127"/>
      <c r="I84" s="127"/>
      <c r="J84" s="127"/>
      <c r="K84" s="111"/>
      <c r="L84" s="112"/>
      <c r="M84" s="127"/>
      <c r="N84" s="74"/>
      <c r="O84" s="94"/>
    </row>
    <row r="85" spans="2:15" x14ac:dyDescent="0.2">
      <c r="B85" s="74"/>
      <c r="C85" s="74"/>
      <c r="D85" s="74"/>
      <c r="E85" s="74"/>
      <c r="F85" s="74"/>
      <c r="G85" s="74"/>
      <c r="H85" s="127"/>
      <c r="I85" s="127"/>
      <c r="J85" s="127"/>
      <c r="K85" s="111"/>
      <c r="L85" s="112"/>
      <c r="M85" s="127"/>
      <c r="N85" s="74"/>
      <c r="O85" s="94"/>
    </row>
    <row r="86" spans="2:15" x14ac:dyDescent="0.2">
      <c r="B86" s="74"/>
      <c r="C86" s="74"/>
      <c r="D86" s="74"/>
      <c r="E86" s="74"/>
      <c r="F86" s="74"/>
      <c r="G86" s="74"/>
      <c r="H86" s="127"/>
      <c r="I86" s="127"/>
      <c r="J86" s="127"/>
      <c r="K86" s="111"/>
      <c r="L86" s="112"/>
      <c r="M86" s="127"/>
      <c r="N86" s="74"/>
      <c r="O86" s="94"/>
    </row>
    <row r="87" spans="2:15" x14ac:dyDescent="0.2">
      <c r="B87" s="74"/>
      <c r="C87" s="74"/>
      <c r="D87" s="74"/>
      <c r="E87" s="74"/>
      <c r="F87" s="74"/>
      <c r="G87" s="74"/>
      <c r="H87" s="127"/>
      <c r="I87" s="127"/>
      <c r="J87" s="127"/>
      <c r="K87" s="111"/>
      <c r="L87" s="112"/>
      <c r="M87" s="127"/>
      <c r="N87" s="74"/>
      <c r="O87" s="94"/>
    </row>
    <row r="88" spans="2:15" x14ac:dyDescent="0.2">
      <c r="B88" s="74"/>
      <c r="C88" s="74"/>
      <c r="D88" s="74"/>
      <c r="E88" s="74"/>
      <c r="F88" s="74"/>
      <c r="G88" s="74"/>
      <c r="H88" s="127"/>
      <c r="I88" s="127"/>
      <c r="J88" s="127"/>
      <c r="K88" s="111"/>
      <c r="L88" s="112"/>
      <c r="M88" s="127"/>
      <c r="N88" s="74"/>
      <c r="O88" s="94"/>
    </row>
    <row r="89" spans="2:15" x14ac:dyDescent="0.2">
      <c r="B89" s="74"/>
      <c r="C89" s="74"/>
      <c r="D89" s="74"/>
      <c r="E89" s="74"/>
      <c r="F89" s="74"/>
      <c r="G89" s="74"/>
      <c r="H89" s="127"/>
      <c r="I89" s="127"/>
      <c r="J89" s="127"/>
      <c r="K89" s="111"/>
      <c r="L89" s="112"/>
      <c r="M89" s="127"/>
      <c r="N89" s="74"/>
      <c r="O89" s="94"/>
    </row>
    <row r="90" spans="2:15" x14ac:dyDescent="0.2">
      <c r="B90" s="74"/>
      <c r="C90" s="74"/>
      <c r="D90" s="74"/>
      <c r="E90" s="74"/>
      <c r="F90" s="74"/>
      <c r="G90" s="74"/>
      <c r="H90" s="127"/>
      <c r="I90" s="127"/>
      <c r="J90" s="127"/>
      <c r="K90" s="111"/>
      <c r="L90" s="112"/>
      <c r="M90" s="127"/>
      <c r="N90" s="74"/>
      <c r="O90" s="94"/>
    </row>
    <row r="91" spans="2:15" x14ac:dyDescent="0.2">
      <c r="B91" s="74"/>
      <c r="C91" s="74"/>
      <c r="D91" s="74"/>
      <c r="E91" s="74"/>
      <c r="F91" s="74"/>
      <c r="G91" s="74"/>
      <c r="H91" s="127"/>
      <c r="I91" s="127"/>
      <c r="J91" s="127"/>
      <c r="K91" s="111"/>
      <c r="L91" s="112"/>
      <c r="M91" s="129"/>
      <c r="N91" s="74"/>
      <c r="O91" s="94"/>
    </row>
    <row r="92" spans="2:15" x14ac:dyDescent="0.2">
      <c r="B92" s="74"/>
      <c r="C92" s="74"/>
      <c r="D92" s="74"/>
      <c r="E92" s="74"/>
      <c r="F92" s="74"/>
      <c r="G92" s="74"/>
      <c r="H92" s="127"/>
      <c r="I92" s="127"/>
      <c r="J92" s="127"/>
      <c r="K92" s="111"/>
      <c r="L92" s="112"/>
      <c r="M92" s="129"/>
      <c r="N92" s="74"/>
      <c r="O92" s="94"/>
    </row>
    <row r="93" spans="2:15" x14ac:dyDescent="0.2">
      <c r="B93" s="74"/>
      <c r="C93" s="74"/>
      <c r="D93" s="74"/>
      <c r="E93" s="74"/>
      <c r="F93" s="74"/>
      <c r="G93" s="74"/>
      <c r="H93" s="127"/>
      <c r="I93" s="127"/>
      <c r="J93" s="127"/>
      <c r="K93" s="111"/>
      <c r="L93" s="112"/>
      <c r="M93" s="129"/>
      <c r="N93" s="74"/>
      <c r="O93" s="94"/>
    </row>
    <row r="94" spans="2:15" x14ac:dyDescent="0.2">
      <c r="B94" s="74"/>
      <c r="C94" s="74"/>
      <c r="D94" s="74"/>
      <c r="E94" s="74"/>
      <c r="F94" s="74"/>
      <c r="G94" s="74"/>
      <c r="H94" s="127"/>
      <c r="I94" s="127"/>
      <c r="J94" s="127"/>
      <c r="K94" s="111"/>
      <c r="L94" s="112"/>
      <c r="M94" s="129"/>
      <c r="N94" s="74"/>
      <c r="O94" s="94"/>
    </row>
    <row r="95" spans="2:15" x14ac:dyDescent="0.2">
      <c r="B95" s="74"/>
      <c r="C95" s="74"/>
      <c r="D95" s="74"/>
      <c r="E95" s="74"/>
      <c r="F95" s="74"/>
      <c r="G95" s="74"/>
      <c r="H95" s="127"/>
      <c r="I95" s="127"/>
      <c r="J95" s="127"/>
      <c r="K95" s="111"/>
      <c r="L95" s="112"/>
      <c r="M95" s="129"/>
      <c r="N95" s="74"/>
      <c r="O95" s="94"/>
    </row>
    <row r="96" spans="2:15" x14ac:dyDescent="0.2">
      <c r="B96" s="74"/>
      <c r="C96" s="74"/>
      <c r="D96" s="74"/>
      <c r="E96" s="74"/>
      <c r="F96" s="74"/>
      <c r="G96" s="74"/>
      <c r="H96" s="127"/>
      <c r="I96" s="127"/>
      <c r="J96" s="127"/>
      <c r="K96" s="111"/>
      <c r="L96" s="112"/>
      <c r="M96" s="129"/>
      <c r="N96" s="74"/>
      <c r="O96" s="94"/>
    </row>
    <row r="97" spans="2:15" x14ac:dyDescent="0.2">
      <c r="B97" s="74"/>
      <c r="C97" s="74"/>
      <c r="D97" s="74"/>
      <c r="E97" s="74"/>
      <c r="F97" s="74"/>
      <c r="G97" s="74"/>
      <c r="H97" s="127"/>
      <c r="I97" s="127"/>
      <c r="J97" s="127"/>
      <c r="K97" s="111"/>
      <c r="L97" s="112"/>
      <c r="M97" s="129"/>
      <c r="N97" s="74"/>
      <c r="O97" s="94"/>
    </row>
    <row r="98" spans="2:15" x14ac:dyDescent="0.2">
      <c r="B98" s="74"/>
      <c r="C98" s="74"/>
      <c r="D98" s="74"/>
      <c r="E98" s="74"/>
      <c r="F98" s="74"/>
      <c r="G98" s="74"/>
      <c r="H98" s="127"/>
      <c r="I98" s="127"/>
      <c r="J98" s="127"/>
      <c r="K98" s="111"/>
      <c r="L98" s="112"/>
      <c r="M98" s="129"/>
      <c r="N98" s="74"/>
      <c r="O98" s="94"/>
    </row>
    <row r="99" spans="2:15" x14ac:dyDescent="0.2">
      <c r="B99" s="74"/>
      <c r="C99" s="74"/>
      <c r="D99" s="74"/>
      <c r="E99" s="74"/>
      <c r="F99" s="74"/>
      <c r="G99" s="74"/>
      <c r="H99" s="127"/>
      <c r="I99" s="127"/>
      <c r="J99" s="127"/>
      <c r="K99" s="111"/>
      <c r="L99" s="112"/>
      <c r="M99" s="129"/>
      <c r="N99" s="74"/>
      <c r="O99" s="94"/>
    </row>
    <row r="100" spans="2:15" x14ac:dyDescent="0.2">
      <c r="B100" s="74"/>
      <c r="C100" s="74"/>
      <c r="D100" s="74"/>
      <c r="E100" s="74"/>
      <c r="F100" s="74"/>
      <c r="G100" s="74"/>
      <c r="H100" s="127"/>
      <c r="I100" s="127"/>
      <c r="J100" s="127"/>
      <c r="K100" s="111"/>
      <c r="L100" s="112"/>
      <c r="M100" s="129"/>
      <c r="N100" s="74"/>
      <c r="O100" s="94"/>
    </row>
    <row r="101" spans="2:15" x14ac:dyDescent="0.2">
      <c r="B101" s="74"/>
      <c r="C101" s="74"/>
      <c r="D101" s="74"/>
      <c r="E101" s="74"/>
      <c r="F101" s="74"/>
      <c r="G101" s="74"/>
      <c r="H101" s="127"/>
      <c r="I101" s="127"/>
      <c r="J101" s="127"/>
      <c r="K101" s="111"/>
      <c r="L101" s="112"/>
      <c r="M101" s="129"/>
      <c r="N101" s="74"/>
      <c r="O101" s="94"/>
    </row>
    <row r="102" spans="2:15" x14ac:dyDescent="0.2">
      <c r="B102" s="74"/>
      <c r="C102" s="74"/>
      <c r="D102" s="74"/>
      <c r="E102" s="74"/>
      <c r="F102" s="74"/>
      <c r="G102" s="74"/>
      <c r="H102" s="127"/>
      <c r="I102" s="127"/>
      <c r="J102" s="127"/>
      <c r="K102" s="111"/>
      <c r="L102" s="112"/>
      <c r="M102" s="129"/>
      <c r="N102" s="74"/>
      <c r="O102" s="94"/>
    </row>
    <row r="103" spans="2:15" x14ac:dyDescent="0.2">
      <c r="B103" s="74"/>
      <c r="C103" s="74"/>
      <c r="D103" s="74"/>
      <c r="E103" s="74"/>
      <c r="F103" s="74"/>
      <c r="G103" s="74"/>
      <c r="H103" s="127"/>
      <c r="I103" s="127"/>
      <c r="J103" s="127"/>
      <c r="K103" s="111"/>
      <c r="L103" s="112"/>
      <c r="M103" s="129"/>
      <c r="N103" s="74"/>
      <c r="O103" s="94"/>
    </row>
    <row r="104" spans="2:15" x14ac:dyDescent="0.2">
      <c r="B104" s="74"/>
      <c r="C104" s="74"/>
      <c r="D104" s="74"/>
      <c r="E104" s="74"/>
      <c r="F104" s="74"/>
      <c r="G104" s="74"/>
      <c r="H104" s="127"/>
      <c r="I104" s="127"/>
      <c r="J104" s="127"/>
      <c r="K104" s="111"/>
      <c r="L104" s="112"/>
      <c r="M104" s="129"/>
      <c r="N104" s="74"/>
      <c r="O104" s="94"/>
    </row>
    <row r="105" spans="2:15" x14ac:dyDescent="0.2">
      <c r="B105" s="74"/>
      <c r="C105" s="74"/>
      <c r="D105" s="74"/>
      <c r="E105" s="74"/>
      <c r="F105" s="74"/>
      <c r="G105" s="74"/>
      <c r="H105" s="127"/>
      <c r="I105" s="127"/>
      <c r="J105" s="127"/>
      <c r="K105" s="111"/>
      <c r="L105" s="112"/>
      <c r="M105" s="129"/>
      <c r="N105" s="74"/>
      <c r="O105" s="94"/>
    </row>
    <row r="106" spans="2:15" x14ac:dyDescent="0.2">
      <c r="B106" s="74"/>
      <c r="C106" s="74"/>
      <c r="D106" s="74"/>
      <c r="E106" s="74"/>
      <c r="F106" s="74"/>
      <c r="G106" s="74"/>
      <c r="H106" s="127"/>
      <c r="I106" s="127"/>
      <c r="J106" s="127"/>
      <c r="K106" s="111"/>
      <c r="L106" s="112"/>
      <c r="M106" s="129"/>
      <c r="N106" s="74"/>
      <c r="O106" s="94"/>
    </row>
    <row r="107" spans="2:15" x14ac:dyDescent="0.2">
      <c r="B107" s="74"/>
      <c r="C107" s="74"/>
      <c r="D107" s="74"/>
      <c r="E107" s="74"/>
      <c r="F107" s="74"/>
      <c r="G107" s="74"/>
      <c r="H107" s="127"/>
      <c r="I107" s="127"/>
      <c r="J107" s="127"/>
      <c r="K107" s="111"/>
      <c r="L107" s="112"/>
      <c r="M107" s="129"/>
      <c r="N107" s="74"/>
      <c r="O107" s="94"/>
    </row>
    <row r="108" spans="2:15" x14ac:dyDescent="0.2">
      <c r="B108" s="74"/>
      <c r="C108" s="74"/>
      <c r="D108" s="74"/>
      <c r="E108" s="74"/>
      <c r="F108" s="74"/>
      <c r="G108" s="74"/>
      <c r="H108" s="127"/>
      <c r="I108" s="127"/>
      <c r="J108" s="127"/>
      <c r="K108" s="111"/>
      <c r="L108" s="112"/>
      <c r="M108" s="129"/>
      <c r="N108" s="74"/>
      <c r="O108" s="94"/>
    </row>
    <row r="109" spans="2:15" x14ac:dyDescent="0.2">
      <c r="B109" s="74"/>
      <c r="C109" s="74"/>
      <c r="D109" s="74"/>
      <c r="E109" s="74"/>
      <c r="F109" s="74"/>
      <c r="G109" s="74"/>
      <c r="H109" s="127"/>
      <c r="I109" s="127"/>
      <c r="J109" s="127"/>
      <c r="K109" s="111"/>
      <c r="L109" s="112"/>
      <c r="M109" s="129"/>
      <c r="N109" s="74"/>
      <c r="O109" s="94"/>
    </row>
    <row r="110" spans="2:15" x14ac:dyDescent="0.2">
      <c r="B110" s="74"/>
      <c r="C110" s="74"/>
      <c r="D110" s="74"/>
      <c r="E110" s="74"/>
      <c r="F110" s="74"/>
      <c r="G110" s="74"/>
      <c r="H110" s="127"/>
      <c r="I110" s="127"/>
      <c r="J110" s="127"/>
      <c r="K110" s="111"/>
      <c r="L110" s="112"/>
      <c r="M110" s="129"/>
      <c r="N110" s="74"/>
      <c r="O110" s="94"/>
    </row>
    <row r="111" spans="2:15" x14ac:dyDescent="0.2">
      <c r="B111" s="74"/>
      <c r="C111" s="74"/>
      <c r="D111" s="74"/>
      <c r="E111" s="74"/>
      <c r="F111" s="74"/>
      <c r="G111" s="74"/>
      <c r="H111" s="127"/>
      <c r="I111" s="127"/>
      <c r="J111" s="127"/>
      <c r="K111" s="111"/>
      <c r="L111" s="112"/>
      <c r="M111" s="129"/>
      <c r="N111" s="74"/>
      <c r="O111" s="94"/>
    </row>
    <row r="112" spans="2:15" x14ac:dyDescent="0.2">
      <c r="B112" s="74"/>
      <c r="C112" s="74"/>
      <c r="D112" s="74"/>
      <c r="E112" s="74"/>
      <c r="F112" s="74"/>
      <c r="G112" s="74"/>
      <c r="H112" s="127"/>
      <c r="I112" s="127"/>
      <c r="J112" s="127"/>
      <c r="K112" s="111"/>
      <c r="L112" s="112"/>
      <c r="M112" s="129"/>
      <c r="N112" s="74"/>
      <c r="O112" s="94"/>
    </row>
    <row r="113" spans="2:15" x14ac:dyDescent="0.2">
      <c r="B113" s="74"/>
      <c r="C113" s="74"/>
      <c r="D113" s="74"/>
      <c r="E113" s="74"/>
      <c r="F113" s="74"/>
      <c r="G113" s="74"/>
      <c r="H113" s="127"/>
      <c r="I113" s="127"/>
      <c r="J113" s="127"/>
      <c r="K113" s="111"/>
      <c r="L113" s="112"/>
      <c r="M113" s="129"/>
      <c r="N113" s="74"/>
      <c r="O113" s="94"/>
    </row>
    <row r="114" spans="2:15" x14ac:dyDescent="0.2">
      <c r="B114" s="74"/>
      <c r="C114" s="74"/>
      <c r="D114" s="74"/>
      <c r="E114" s="74"/>
      <c r="F114" s="74"/>
      <c r="G114" s="74"/>
      <c r="H114" s="127"/>
      <c r="I114" s="127"/>
      <c r="J114" s="127"/>
      <c r="K114" s="111"/>
      <c r="L114" s="112"/>
      <c r="M114" s="129"/>
      <c r="N114" s="74"/>
      <c r="O114" s="94"/>
    </row>
    <row r="115" spans="2:15" x14ac:dyDescent="0.2">
      <c r="B115" s="74"/>
      <c r="C115" s="74"/>
      <c r="D115" s="74"/>
      <c r="E115" s="74"/>
      <c r="F115" s="74"/>
      <c r="G115" s="74"/>
      <c r="H115" s="127"/>
      <c r="I115" s="127"/>
      <c r="J115" s="127"/>
      <c r="K115" s="111"/>
      <c r="L115" s="112"/>
      <c r="M115" s="129"/>
      <c r="N115" s="74"/>
      <c r="O115" s="94"/>
    </row>
    <row r="116" spans="2:15" x14ac:dyDescent="0.2">
      <c r="B116" s="74"/>
      <c r="C116" s="74"/>
      <c r="D116" s="74"/>
      <c r="E116" s="74"/>
      <c r="F116" s="74"/>
      <c r="G116" s="74"/>
      <c r="H116" s="127"/>
      <c r="I116" s="127"/>
      <c r="J116" s="127"/>
      <c r="K116" s="111"/>
      <c r="L116" s="112"/>
      <c r="M116" s="129"/>
      <c r="N116" s="74"/>
      <c r="O116" s="94"/>
    </row>
    <row r="117" spans="2:15" x14ac:dyDescent="0.2">
      <c r="B117" s="74"/>
      <c r="C117" s="74"/>
      <c r="D117" s="74"/>
      <c r="E117" s="74"/>
      <c r="F117" s="74"/>
      <c r="G117" s="74"/>
      <c r="H117" s="127"/>
      <c r="I117" s="127"/>
      <c r="J117" s="127"/>
      <c r="K117" s="111"/>
      <c r="L117" s="112"/>
      <c r="M117" s="129"/>
      <c r="N117" s="74"/>
      <c r="O117" s="94"/>
    </row>
    <row r="118" spans="2:15" x14ac:dyDescent="0.2">
      <c r="B118" s="74"/>
      <c r="C118" s="74"/>
      <c r="D118" s="74"/>
      <c r="E118" s="74"/>
      <c r="F118" s="74"/>
      <c r="G118" s="74"/>
      <c r="H118" s="127"/>
      <c r="I118" s="127"/>
      <c r="J118" s="127"/>
      <c r="K118" s="111"/>
      <c r="L118" s="112"/>
      <c r="M118" s="129"/>
      <c r="N118" s="74"/>
      <c r="O118" s="94"/>
    </row>
    <row r="119" spans="2:15" x14ac:dyDescent="0.2">
      <c r="B119" s="74"/>
      <c r="C119" s="74"/>
      <c r="D119" s="74"/>
      <c r="E119" s="74"/>
      <c r="F119" s="74"/>
      <c r="G119" s="74"/>
      <c r="H119" s="127"/>
      <c r="I119" s="127"/>
      <c r="J119" s="127"/>
      <c r="K119" s="111"/>
      <c r="L119" s="112"/>
      <c r="M119" s="129"/>
      <c r="N119" s="74"/>
      <c r="O119" s="94"/>
    </row>
    <row r="120" spans="2:15" x14ac:dyDescent="0.2">
      <c r="B120" s="74"/>
      <c r="C120" s="74"/>
      <c r="D120" s="74"/>
      <c r="E120" s="74"/>
      <c r="F120" s="74"/>
      <c r="G120" s="74"/>
      <c r="H120" s="127"/>
      <c r="I120" s="127"/>
      <c r="J120" s="127"/>
      <c r="K120" s="111"/>
      <c r="L120" s="112"/>
      <c r="M120" s="129"/>
      <c r="N120" s="74"/>
      <c r="O120" s="94"/>
    </row>
    <row r="121" spans="2:15" x14ac:dyDescent="0.2">
      <c r="B121" s="74"/>
      <c r="C121" s="74"/>
      <c r="D121" s="74"/>
      <c r="E121" s="74"/>
      <c r="F121" s="74"/>
      <c r="G121" s="74"/>
      <c r="H121" s="127"/>
      <c r="I121" s="127"/>
      <c r="J121" s="127"/>
      <c r="K121" s="111"/>
      <c r="L121" s="112"/>
      <c r="M121" s="129"/>
      <c r="N121" s="74"/>
      <c r="O121" s="94"/>
    </row>
    <row r="122" spans="2:15" x14ac:dyDescent="0.2">
      <c r="B122" s="74"/>
      <c r="C122" s="74"/>
      <c r="D122" s="74"/>
      <c r="E122" s="74"/>
      <c r="F122" s="74"/>
      <c r="G122" s="74"/>
      <c r="H122" s="127"/>
      <c r="I122" s="127"/>
      <c r="J122" s="127"/>
      <c r="K122" s="111"/>
      <c r="L122" s="112"/>
      <c r="M122" s="129"/>
      <c r="N122" s="74"/>
      <c r="O122" s="94"/>
    </row>
    <row r="123" spans="2:15" x14ac:dyDescent="0.2">
      <c r="B123" s="74"/>
      <c r="C123" s="74"/>
      <c r="D123" s="74"/>
      <c r="E123" s="74"/>
      <c r="F123" s="74"/>
      <c r="G123" s="74"/>
      <c r="H123" s="127"/>
      <c r="I123" s="127"/>
      <c r="J123" s="127"/>
      <c r="K123" s="111"/>
      <c r="L123" s="112"/>
      <c r="M123" s="129"/>
      <c r="N123" s="74"/>
      <c r="O123" s="94"/>
    </row>
    <row r="124" spans="2:15" x14ac:dyDescent="0.2">
      <c r="B124" s="74"/>
      <c r="C124" s="74"/>
      <c r="D124" s="74"/>
      <c r="E124" s="74"/>
      <c r="F124" s="74"/>
      <c r="G124" s="74"/>
      <c r="H124" s="127"/>
      <c r="I124" s="127"/>
      <c r="J124" s="127"/>
      <c r="K124" s="111"/>
      <c r="L124" s="112"/>
      <c r="M124" s="129"/>
      <c r="N124" s="74"/>
      <c r="O124" s="94"/>
    </row>
    <row r="125" spans="2:15" x14ac:dyDescent="0.2">
      <c r="B125" s="74"/>
      <c r="C125" s="74"/>
      <c r="D125" s="74"/>
      <c r="E125" s="74"/>
      <c r="F125" s="74"/>
      <c r="G125" s="74"/>
      <c r="H125" s="127"/>
      <c r="I125" s="127"/>
      <c r="J125" s="127"/>
      <c r="K125" s="111"/>
      <c r="L125" s="112"/>
      <c r="M125" s="129"/>
      <c r="N125" s="74"/>
      <c r="O125" s="94"/>
    </row>
    <row r="126" spans="2:15" x14ac:dyDescent="0.2">
      <c r="B126" s="74"/>
      <c r="C126" s="74"/>
      <c r="D126" s="74"/>
      <c r="E126" s="74"/>
      <c r="F126" s="74"/>
      <c r="G126" s="74"/>
      <c r="H126" s="127"/>
      <c r="I126" s="127"/>
      <c r="J126" s="127"/>
      <c r="K126" s="111"/>
      <c r="L126" s="112"/>
      <c r="M126" s="129"/>
      <c r="N126" s="74"/>
      <c r="O126" s="94"/>
    </row>
    <row r="127" spans="2:15" x14ac:dyDescent="0.2">
      <c r="B127" s="74"/>
      <c r="C127" s="74"/>
      <c r="D127" s="74"/>
      <c r="E127" s="74"/>
      <c r="F127" s="74"/>
      <c r="G127" s="74"/>
      <c r="H127" s="127"/>
      <c r="I127" s="127"/>
      <c r="J127" s="127"/>
      <c r="K127" s="111"/>
      <c r="L127" s="112"/>
      <c r="M127" s="129"/>
      <c r="N127" s="74"/>
      <c r="O127" s="94"/>
    </row>
    <row r="128" spans="2:15" x14ac:dyDescent="0.2">
      <c r="B128" s="74"/>
      <c r="C128" s="74"/>
      <c r="D128" s="74"/>
      <c r="E128" s="74"/>
      <c r="F128" s="74"/>
      <c r="G128" s="74"/>
      <c r="H128" s="127"/>
      <c r="I128" s="127"/>
      <c r="J128" s="127"/>
      <c r="K128" s="111"/>
      <c r="L128" s="112"/>
      <c r="M128" s="129"/>
      <c r="N128" s="74"/>
      <c r="O128" s="94"/>
    </row>
    <row r="129" spans="2:15" x14ac:dyDescent="0.2">
      <c r="B129" s="74"/>
      <c r="C129" s="74"/>
      <c r="D129" s="74"/>
      <c r="E129" s="74"/>
      <c r="F129" s="74"/>
      <c r="G129" s="74"/>
      <c r="H129" s="127"/>
      <c r="I129" s="127"/>
      <c r="J129" s="127"/>
      <c r="K129" s="111"/>
      <c r="L129" s="112"/>
      <c r="M129" s="129"/>
      <c r="N129" s="74"/>
      <c r="O129" s="94"/>
    </row>
    <row r="130" spans="2:15" x14ac:dyDescent="0.2">
      <c r="B130" s="74"/>
      <c r="C130" s="74"/>
      <c r="D130" s="74"/>
      <c r="E130" s="74"/>
      <c r="F130" s="74"/>
      <c r="G130" s="74"/>
      <c r="H130" s="127"/>
      <c r="I130" s="127"/>
      <c r="J130" s="127"/>
      <c r="K130" s="111"/>
      <c r="L130" s="112"/>
      <c r="M130" s="129"/>
      <c r="N130" s="74"/>
      <c r="O130" s="94"/>
    </row>
    <row r="131" spans="2:15" x14ac:dyDescent="0.2">
      <c r="B131" s="74"/>
      <c r="C131" s="74"/>
      <c r="D131" s="74"/>
      <c r="E131" s="74"/>
      <c r="F131" s="74"/>
      <c r="G131" s="74"/>
      <c r="H131" s="127"/>
      <c r="I131" s="127"/>
      <c r="J131" s="127"/>
      <c r="K131" s="111"/>
      <c r="L131" s="112"/>
      <c r="M131" s="129"/>
      <c r="N131" s="74"/>
      <c r="O131" s="94"/>
    </row>
    <row r="132" spans="2:15" x14ac:dyDescent="0.2">
      <c r="B132" s="74"/>
      <c r="C132" s="74"/>
      <c r="D132" s="74"/>
      <c r="E132" s="74"/>
      <c r="F132" s="74"/>
      <c r="G132" s="74"/>
      <c r="H132" s="127"/>
      <c r="I132" s="127"/>
      <c r="J132" s="127"/>
      <c r="K132" s="111"/>
      <c r="L132" s="112"/>
      <c r="M132" s="129"/>
      <c r="N132" s="74"/>
      <c r="O132" s="94"/>
    </row>
    <row r="133" spans="2:15" x14ac:dyDescent="0.2">
      <c r="B133" s="74"/>
      <c r="C133" s="74"/>
      <c r="D133" s="74"/>
      <c r="E133" s="74"/>
      <c r="F133" s="74"/>
      <c r="G133" s="74"/>
      <c r="H133" s="127"/>
      <c r="I133" s="127"/>
      <c r="J133" s="127"/>
      <c r="K133" s="111"/>
      <c r="L133" s="112"/>
      <c r="M133" s="129"/>
      <c r="N133" s="74"/>
      <c r="O133" s="94"/>
    </row>
    <row r="134" spans="2:15" x14ac:dyDescent="0.2">
      <c r="B134" s="74"/>
      <c r="C134" s="74"/>
      <c r="D134" s="74"/>
      <c r="E134" s="74"/>
      <c r="F134" s="74"/>
      <c r="G134" s="74"/>
      <c r="H134" s="127"/>
      <c r="I134" s="127"/>
      <c r="J134" s="127"/>
      <c r="K134" s="111"/>
      <c r="L134" s="112"/>
      <c r="M134" s="129"/>
      <c r="N134" s="74"/>
      <c r="O134" s="94"/>
    </row>
    <row r="135" spans="2:15" x14ac:dyDescent="0.2">
      <c r="B135" s="74"/>
      <c r="C135" s="74"/>
      <c r="D135" s="74"/>
      <c r="E135" s="74"/>
      <c r="F135" s="74"/>
      <c r="G135" s="74"/>
      <c r="H135" s="127"/>
      <c r="I135" s="127"/>
      <c r="J135" s="127"/>
      <c r="K135" s="111"/>
      <c r="L135" s="112"/>
      <c r="M135" s="129"/>
      <c r="N135" s="74"/>
      <c r="O135" s="94"/>
    </row>
    <row r="136" spans="2:15" x14ac:dyDescent="0.2">
      <c r="B136" s="74"/>
      <c r="C136" s="74"/>
      <c r="D136" s="74"/>
      <c r="E136" s="74"/>
      <c r="F136" s="74"/>
      <c r="G136" s="74"/>
      <c r="H136" s="127"/>
      <c r="I136" s="127"/>
      <c r="J136" s="127"/>
      <c r="K136" s="111"/>
      <c r="L136" s="112"/>
      <c r="M136" s="129"/>
      <c r="N136" s="74"/>
      <c r="O136" s="94"/>
    </row>
    <row r="137" spans="2:15" x14ac:dyDescent="0.2">
      <c r="B137" s="74"/>
      <c r="C137" s="74"/>
      <c r="D137" s="74"/>
      <c r="E137" s="74"/>
      <c r="F137" s="74"/>
      <c r="G137" s="74"/>
      <c r="H137" s="127"/>
      <c r="I137" s="127"/>
      <c r="J137" s="127"/>
      <c r="K137" s="111"/>
      <c r="L137" s="112"/>
      <c r="M137" s="129"/>
      <c r="N137" s="74"/>
      <c r="O137" s="94"/>
    </row>
    <row r="138" spans="2:15" x14ac:dyDescent="0.2">
      <c r="B138" s="74"/>
      <c r="C138" s="74"/>
      <c r="D138" s="74"/>
      <c r="E138" s="74"/>
      <c r="F138" s="74"/>
      <c r="G138" s="74"/>
      <c r="H138" s="127"/>
      <c r="I138" s="127"/>
      <c r="J138" s="127"/>
      <c r="K138" s="111"/>
      <c r="L138" s="112"/>
      <c r="M138" s="129"/>
      <c r="N138" s="74"/>
      <c r="O138" s="94"/>
    </row>
    <row r="139" spans="2:15" x14ac:dyDescent="0.2">
      <c r="B139" s="74"/>
      <c r="C139" s="74"/>
      <c r="D139" s="74"/>
      <c r="E139" s="74"/>
      <c r="F139" s="74"/>
      <c r="G139" s="74"/>
      <c r="H139" s="127"/>
      <c r="I139" s="127"/>
      <c r="J139" s="127"/>
      <c r="K139" s="111"/>
      <c r="L139" s="112"/>
      <c r="M139" s="129"/>
      <c r="N139" s="74"/>
      <c r="O139" s="94"/>
    </row>
    <row r="140" spans="2:15" x14ac:dyDescent="0.2">
      <c r="B140" s="74"/>
      <c r="C140" s="74"/>
      <c r="D140" s="74"/>
      <c r="E140" s="74"/>
      <c r="F140" s="74"/>
      <c r="G140" s="74"/>
      <c r="H140" s="127"/>
      <c r="I140" s="127"/>
      <c r="J140" s="127"/>
      <c r="K140" s="111"/>
      <c r="L140" s="112"/>
      <c r="M140" s="129"/>
      <c r="N140" s="74"/>
      <c r="O140" s="94"/>
    </row>
    <row r="141" spans="2:15" x14ac:dyDescent="0.2">
      <c r="B141" s="74"/>
      <c r="C141" s="74"/>
      <c r="D141" s="74"/>
      <c r="E141" s="74"/>
      <c r="F141" s="74"/>
      <c r="G141" s="74"/>
      <c r="H141" s="127"/>
      <c r="I141" s="127"/>
      <c r="J141" s="127"/>
      <c r="K141" s="111"/>
      <c r="L141" s="112"/>
      <c r="M141" s="129"/>
      <c r="N141" s="74"/>
      <c r="O141" s="94"/>
    </row>
    <row r="142" spans="2:15" x14ac:dyDescent="0.2">
      <c r="B142" s="74"/>
      <c r="C142" s="74"/>
      <c r="D142" s="74"/>
      <c r="E142" s="74"/>
      <c r="F142" s="74"/>
      <c r="G142" s="74"/>
      <c r="H142" s="127"/>
      <c r="I142" s="127"/>
      <c r="J142" s="127"/>
      <c r="K142" s="111"/>
      <c r="L142" s="112"/>
      <c r="M142" s="129"/>
      <c r="N142" s="74"/>
      <c r="O142" s="94"/>
    </row>
    <row r="143" spans="2:15" x14ac:dyDescent="0.2">
      <c r="B143" s="74"/>
      <c r="C143" s="74"/>
      <c r="D143" s="74"/>
      <c r="E143" s="74"/>
      <c r="F143" s="74"/>
      <c r="G143" s="74"/>
      <c r="H143" s="127"/>
      <c r="I143" s="127"/>
      <c r="J143" s="127"/>
      <c r="K143" s="111"/>
      <c r="L143" s="112"/>
      <c r="M143" s="129"/>
      <c r="N143" s="74"/>
      <c r="O143" s="94"/>
    </row>
    <row r="144" spans="2:15" x14ac:dyDescent="0.2">
      <c r="B144" s="74"/>
      <c r="C144" s="74"/>
      <c r="D144" s="74"/>
      <c r="E144" s="74"/>
      <c r="F144" s="74"/>
      <c r="G144" s="74"/>
      <c r="H144" s="127"/>
      <c r="I144" s="127"/>
      <c r="J144" s="127"/>
      <c r="K144" s="111"/>
      <c r="L144" s="112"/>
      <c r="M144" s="129"/>
      <c r="N144" s="74"/>
      <c r="O144" s="94"/>
    </row>
    <row r="145" spans="2:15" x14ac:dyDescent="0.2">
      <c r="B145" s="74"/>
      <c r="C145" s="74"/>
      <c r="D145" s="74"/>
      <c r="E145" s="74"/>
      <c r="F145" s="74"/>
      <c r="G145" s="74"/>
      <c r="H145" s="127"/>
      <c r="I145" s="127"/>
      <c r="J145" s="127"/>
      <c r="K145" s="111"/>
      <c r="L145" s="112"/>
      <c r="M145" s="129"/>
      <c r="N145" s="74"/>
      <c r="O145" s="94"/>
    </row>
    <row r="146" spans="2:15" x14ac:dyDescent="0.2">
      <c r="B146" s="74"/>
      <c r="C146" s="74"/>
      <c r="D146" s="74"/>
      <c r="E146" s="74"/>
      <c r="F146" s="74"/>
      <c r="G146" s="74"/>
      <c r="H146" s="127"/>
      <c r="I146" s="127"/>
      <c r="J146" s="127"/>
      <c r="K146" s="111"/>
      <c r="L146" s="112"/>
      <c r="M146" s="129"/>
      <c r="N146" s="74"/>
      <c r="O146" s="94"/>
    </row>
    <row r="147" spans="2:15" x14ac:dyDescent="0.2">
      <c r="B147" s="74"/>
      <c r="C147" s="74"/>
      <c r="D147" s="74"/>
      <c r="E147" s="74"/>
      <c r="F147" s="74"/>
      <c r="G147" s="74"/>
      <c r="H147" s="127"/>
      <c r="I147" s="127"/>
      <c r="J147" s="127"/>
      <c r="K147" s="111"/>
      <c r="L147" s="112"/>
      <c r="M147" s="129"/>
      <c r="N147" s="74"/>
      <c r="O147" s="94"/>
    </row>
    <row r="148" spans="2:15" x14ac:dyDescent="0.2">
      <c r="B148" s="74"/>
      <c r="C148" s="74"/>
      <c r="D148" s="74"/>
      <c r="E148" s="74"/>
      <c r="F148" s="74"/>
      <c r="G148" s="74"/>
      <c r="H148" s="127"/>
      <c r="I148" s="127"/>
      <c r="J148" s="127"/>
      <c r="K148" s="111"/>
      <c r="L148" s="112"/>
      <c r="M148" s="129"/>
      <c r="N148" s="74"/>
      <c r="O148" s="94"/>
    </row>
    <row r="149" spans="2:15" x14ac:dyDescent="0.2">
      <c r="B149" s="74"/>
      <c r="C149" s="74"/>
      <c r="D149" s="74"/>
      <c r="E149" s="74"/>
      <c r="F149" s="74"/>
      <c r="G149" s="74"/>
      <c r="H149" s="127"/>
      <c r="I149" s="127"/>
      <c r="J149" s="127"/>
      <c r="K149" s="111"/>
      <c r="L149" s="112"/>
      <c r="M149" s="129"/>
      <c r="N149" s="74"/>
      <c r="O149" s="94"/>
    </row>
    <row r="150" spans="2:15" x14ac:dyDescent="0.2">
      <c r="B150" s="74"/>
      <c r="C150" s="74"/>
      <c r="D150" s="74"/>
      <c r="E150" s="74"/>
      <c r="F150" s="74"/>
      <c r="G150" s="74"/>
      <c r="H150" s="127"/>
      <c r="I150" s="127"/>
      <c r="J150" s="127"/>
      <c r="K150" s="111"/>
      <c r="L150" s="112"/>
      <c r="M150" s="129"/>
      <c r="N150" s="74"/>
      <c r="O150" s="94"/>
    </row>
    <row r="151" spans="2:15" x14ac:dyDescent="0.2">
      <c r="B151" s="74"/>
      <c r="C151" s="74"/>
      <c r="D151" s="74"/>
      <c r="E151" s="74"/>
      <c r="F151" s="74"/>
      <c r="G151" s="74"/>
      <c r="H151" s="127"/>
      <c r="I151" s="127"/>
      <c r="J151" s="127"/>
      <c r="K151" s="111"/>
      <c r="L151" s="112"/>
      <c r="M151" s="129"/>
      <c r="N151" s="74"/>
      <c r="O151" s="94"/>
    </row>
    <row r="152" spans="2:15" x14ac:dyDescent="0.2">
      <c r="B152" s="74"/>
      <c r="C152" s="74"/>
      <c r="D152" s="74"/>
      <c r="E152" s="74"/>
      <c r="F152" s="74"/>
      <c r="G152" s="74"/>
      <c r="H152" s="127"/>
      <c r="I152" s="127"/>
      <c r="J152" s="127"/>
      <c r="K152" s="111"/>
      <c r="L152" s="112"/>
      <c r="M152" s="129"/>
      <c r="N152" s="74"/>
      <c r="O152" s="94"/>
    </row>
    <row r="153" spans="2:15" x14ac:dyDescent="0.2">
      <c r="B153" s="74"/>
      <c r="C153" s="74"/>
      <c r="D153" s="74"/>
      <c r="E153" s="74"/>
      <c r="F153" s="74"/>
      <c r="G153" s="74"/>
      <c r="H153" s="127"/>
      <c r="I153" s="127"/>
      <c r="J153" s="127"/>
      <c r="K153" s="111"/>
      <c r="L153" s="112"/>
      <c r="M153" s="129"/>
      <c r="N153" s="74"/>
      <c r="O153" s="94"/>
    </row>
    <row r="154" spans="2:15" x14ac:dyDescent="0.2">
      <c r="B154" s="74"/>
      <c r="C154" s="74"/>
      <c r="D154" s="74"/>
      <c r="E154" s="74"/>
      <c r="F154" s="74"/>
      <c r="G154" s="74"/>
      <c r="H154" s="127"/>
      <c r="I154" s="127"/>
      <c r="J154" s="127"/>
      <c r="K154" s="111"/>
      <c r="L154" s="112"/>
      <c r="M154" s="129"/>
      <c r="N154" s="74"/>
      <c r="O154" s="94"/>
    </row>
    <row r="155" spans="2:15" x14ac:dyDescent="0.2">
      <c r="B155" s="74"/>
      <c r="C155" s="74"/>
      <c r="D155" s="74"/>
      <c r="E155" s="74"/>
      <c r="F155" s="74"/>
      <c r="G155" s="74"/>
      <c r="H155" s="127"/>
      <c r="I155" s="127"/>
      <c r="J155" s="127"/>
      <c r="K155" s="111"/>
      <c r="L155" s="112"/>
      <c r="M155" s="129"/>
      <c r="N155" s="74"/>
      <c r="O155" s="94"/>
    </row>
    <row r="156" spans="2:15" x14ac:dyDescent="0.2">
      <c r="B156" s="74"/>
      <c r="C156" s="74"/>
      <c r="D156" s="74"/>
      <c r="E156" s="74"/>
      <c r="F156" s="74"/>
      <c r="G156" s="74"/>
      <c r="H156" s="127"/>
      <c r="I156" s="127"/>
      <c r="J156" s="127"/>
      <c r="K156" s="111"/>
      <c r="L156" s="112"/>
      <c r="M156" s="129"/>
      <c r="N156" s="74"/>
      <c r="O156" s="94"/>
    </row>
    <row r="157" spans="2:15" x14ac:dyDescent="0.2">
      <c r="B157" s="74"/>
      <c r="C157" s="74"/>
      <c r="D157" s="74"/>
      <c r="E157" s="74"/>
      <c r="F157" s="74"/>
      <c r="G157" s="74"/>
      <c r="H157" s="127"/>
      <c r="I157" s="127"/>
      <c r="J157" s="127"/>
      <c r="K157" s="111"/>
      <c r="L157" s="112"/>
      <c r="M157" s="129"/>
      <c r="N157" s="74"/>
      <c r="O157" s="94"/>
    </row>
    <row r="158" spans="2:15" x14ac:dyDescent="0.2">
      <c r="B158" s="74"/>
      <c r="C158" s="74"/>
      <c r="D158" s="74"/>
      <c r="E158" s="74"/>
      <c r="F158" s="74"/>
      <c r="G158" s="74"/>
      <c r="H158" s="127"/>
      <c r="I158" s="127"/>
      <c r="J158" s="127"/>
      <c r="K158" s="111"/>
      <c r="L158" s="112"/>
      <c r="M158" s="129"/>
      <c r="N158" s="74"/>
      <c r="O158" s="94"/>
    </row>
    <row r="159" spans="2:15" x14ac:dyDescent="0.2">
      <c r="B159" s="74"/>
      <c r="C159" s="74"/>
      <c r="D159" s="74"/>
      <c r="E159" s="74"/>
      <c r="F159" s="74"/>
      <c r="G159" s="74"/>
      <c r="H159" s="127"/>
      <c r="I159" s="127"/>
      <c r="J159" s="127"/>
      <c r="K159" s="111"/>
      <c r="L159" s="112"/>
      <c r="M159" s="129"/>
      <c r="N159" s="74"/>
      <c r="O159" s="94"/>
    </row>
    <row r="160" spans="2:15" x14ac:dyDescent="0.2">
      <c r="B160" s="74"/>
      <c r="C160" s="74"/>
      <c r="D160" s="74"/>
      <c r="E160" s="74"/>
      <c r="F160" s="74"/>
      <c r="G160" s="74"/>
      <c r="H160" s="127"/>
      <c r="I160" s="127"/>
      <c r="J160" s="127"/>
      <c r="K160" s="111"/>
      <c r="L160" s="112"/>
      <c r="M160" s="129"/>
      <c r="N160" s="74"/>
      <c r="O160" s="94"/>
    </row>
    <row r="161" spans="2:15" x14ac:dyDescent="0.2">
      <c r="B161" s="74"/>
      <c r="C161" s="74"/>
      <c r="D161" s="74"/>
      <c r="E161" s="74"/>
      <c r="F161" s="74"/>
      <c r="G161" s="74"/>
      <c r="H161" s="127"/>
      <c r="I161" s="127"/>
      <c r="J161" s="127"/>
      <c r="K161" s="111"/>
      <c r="L161" s="112"/>
      <c r="M161" s="129"/>
      <c r="N161" s="74"/>
      <c r="O161" s="94"/>
    </row>
    <row r="162" spans="2:15" x14ac:dyDescent="0.2">
      <c r="B162" s="74"/>
      <c r="C162" s="74"/>
      <c r="D162" s="74"/>
      <c r="E162" s="74"/>
      <c r="F162" s="74"/>
      <c r="G162" s="74"/>
      <c r="H162" s="127"/>
      <c r="I162" s="127"/>
      <c r="J162" s="127"/>
      <c r="K162" s="111"/>
      <c r="L162" s="112"/>
      <c r="M162" s="129"/>
      <c r="N162" s="74"/>
      <c r="O162" s="94"/>
    </row>
    <row r="163" spans="2:15" x14ac:dyDescent="0.2">
      <c r="B163" s="74"/>
      <c r="C163" s="74"/>
      <c r="D163" s="74"/>
      <c r="E163" s="74"/>
      <c r="F163" s="74"/>
      <c r="G163" s="74"/>
      <c r="H163" s="127"/>
      <c r="I163" s="127"/>
      <c r="J163" s="127"/>
      <c r="K163" s="111"/>
      <c r="L163" s="112"/>
      <c r="M163" s="129"/>
      <c r="N163" s="74"/>
      <c r="O163" s="94"/>
    </row>
    <row r="164" spans="2:15" x14ac:dyDescent="0.2">
      <c r="B164" s="74"/>
      <c r="C164" s="74"/>
      <c r="D164" s="74"/>
      <c r="E164" s="74"/>
      <c r="F164" s="74"/>
      <c r="G164" s="74"/>
      <c r="H164" s="127"/>
      <c r="I164" s="127"/>
      <c r="J164" s="127"/>
      <c r="K164" s="111"/>
      <c r="L164" s="112"/>
      <c r="M164" s="129"/>
      <c r="N164" s="74"/>
      <c r="O164" s="94"/>
    </row>
    <row r="165" spans="2:15" x14ac:dyDescent="0.2">
      <c r="B165" s="74"/>
      <c r="C165" s="74"/>
      <c r="D165" s="74"/>
      <c r="E165" s="74"/>
      <c r="F165" s="74"/>
      <c r="G165" s="74"/>
      <c r="H165" s="127"/>
      <c r="I165" s="127"/>
      <c r="J165" s="127"/>
      <c r="K165" s="111"/>
      <c r="L165" s="112"/>
      <c r="M165" s="129"/>
      <c r="N165" s="74"/>
      <c r="O165" s="94"/>
    </row>
    <row r="166" spans="2:15" x14ac:dyDescent="0.2">
      <c r="B166" s="74"/>
      <c r="C166" s="74"/>
      <c r="D166" s="74"/>
      <c r="E166" s="74"/>
      <c r="F166" s="74"/>
      <c r="G166" s="74"/>
      <c r="H166" s="127"/>
      <c r="I166" s="127"/>
      <c r="J166" s="127"/>
      <c r="K166" s="111"/>
      <c r="L166" s="112"/>
      <c r="M166" s="129"/>
      <c r="N166" s="74"/>
      <c r="O166" s="94"/>
    </row>
    <row r="167" spans="2:15" x14ac:dyDescent="0.2">
      <c r="B167" s="74"/>
      <c r="C167" s="74"/>
      <c r="D167" s="74"/>
      <c r="E167" s="74"/>
      <c r="F167" s="74"/>
      <c r="G167" s="74"/>
      <c r="H167" s="127"/>
      <c r="I167" s="127"/>
      <c r="J167" s="127"/>
      <c r="K167" s="111"/>
      <c r="L167" s="112"/>
      <c r="M167" s="129"/>
      <c r="N167" s="74"/>
      <c r="O167" s="94"/>
    </row>
    <row r="168" spans="2:15" x14ac:dyDescent="0.2">
      <c r="B168" s="74"/>
      <c r="C168" s="74"/>
      <c r="D168" s="74"/>
      <c r="E168" s="74"/>
      <c r="F168" s="74"/>
      <c r="G168" s="74"/>
      <c r="H168" s="127"/>
      <c r="I168" s="127"/>
      <c r="J168" s="127"/>
      <c r="K168" s="111"/>
      <c r="L168" s="112"/>
      <c r="M168" s="129"/>
      <c r="N168" s="74"/>
      <c r="O168" s="94"/>
    </row>
    <row r="169" spans="2:15" x14ac:dyDescent="0.2">
      <c r="B169" s="74"/>
      <c r="C169" s="74"/>
      <c r="D169" s="74"/>
      <c r="E169" s="74"/>
      <c r="F169" s="74"/>
      <c r="G169" s="74"/>
      <c r="H169" s="127"/>
      <c r="I169" s="127"/>
      <c r="J169" s="127"/>
      <c r="K169" s="111"/>
      <c r="L169" s="112"/>
      <c r="M169" s="129"/>
      <c r="N169" s="74"/>
      <c r="O169" s="94"/>
    </row>
    <row r="170" spans="2:15" x14ac:dyDescent="0.2">
      <c r="B170" s="74"/>
      <c r="C170" s="74"/>
      <c r="D170" s="74"/>
      <c r="E170" s="74"/>
      <c r="F170" s="74"/>
      <c r="G170" s="74"/>
      <c r="H170" s="127"/>
      <c r="I170" s="127"/>
      <c r="J170" s="127"/>
      <c r="K170" s="111"/>
      <c r="L170" s="112"/>
      <c r="M170" s="129"/>
      <c r="N170" s="74"/>
      <c r="O170" s="94"/>
    </row>
    <row r="171" spans="2:15" x14ac:dyDescent="0.2">
      <c r="B171" s="74"/>
      <c r="C171" s="74"/>
      <c r="D171" s="74"/>
      <c r="E171" s="74"/>
      <c r="F171" s="74"/>
      <c r="G171" s="74"/>
      <c r="H171" s="127"/>
      <c r="I171" s="127"/>
      <c r="J171" s="127"/>
      <c r="K171" s="111"/>
      <c r="L171" s="112"/>
      <c r="M171" s="129"/>
      <c r="N171" s="74"/>
      <c r="O171" s="94"/>
    </row>
    <row r="172" spans="2:15" x14ac:dyDescent="0.2">
      <c r="B172" s="74"/>
      <c r="C172" s="74"/>
      <c r="D172" s="74"/>
      <c r="E172" s="74"/>
      <c r="F172" s="74"/>
      <c r="G172" s="74"/>
      <c r="H172" s="127"/>
      <c r="I172" s="127"/>
      <c r="J172" s="127"/>
      <c r="K172" s="111"/>
      <c r="L172" s="112"/>
      <c r="M172" s="129"/>
      <c r="N172" s="74"/>
      <c r="O172" s="94"/>
    </row>
    <row r="173" spans="2:15" x14ac:dyDescent="0.2">
      <c r="B173" s="74"/>
      <c r="C173" s="74"/>
      <c r="D173" s="74"/>
      <c r="E173" s="74"/>
      <c r="F173" s="74"/>
      <c r="G173" s="74"/>
      <c r="H173" s="127"/>
      <c r="I173" s="127"/>
      <c r="J173" s="127"/>
      <c r="K173" s="111"/>
      <c r="L173" s="112"/>
      <c r="M173" s="129"/>
      <c r="N173" s="74"/>
      <c r="O173" s="94"/>
    </row>
    <row r="174" spans="2:15" x14ac:dyDescent="0.2">
      <c r="B174" s="74"/>
      <c r="C174" s="74"/>
      <c r="D174" s="74"/>
      <c r="E174" s="74"/>
      <c r="F174" s="74"/>
      <c r="G174" s="74"/>
      <c r="H174" s="127"/>
      <c r="I174" s="127"/>
      <c r="J174" s="127"/>
      <c r="K174" s="111"/>
      <c r="L174" s="112"/>
      <c r="M174" s="129"/>
      <c r="N174" s="74"/>
      <c r="O174" s="94"/>
    </row>
    <row r="175" spans="2:15" x14ac:dyDescent="0.2">
      <c r="B175" s="74"/>
      <c r="C175" s="74"/>
      <c r="D175" s="74"/>
      <c r="E175" s="74"/>
      <c r="F175" s="74"/>
      <c r="G175" s="74"/>
      <c r="H175" s="127"/>
      <c r="I175" s="127"/>
      <c r="J175" s="127"/>
      <c r="K175" s="111"/>
      <c r="L175" s="112"/>
      <c r="M175" s="129"/>
      <c r="N175" s="74"/>
      <c r="O175" s="94"/>
    </row>
    <row r="176" spans="2:15" x14ac:dyDescent="0.2">
      <c r="B176" s="74"/>
      <c r="C176" s="74"/>
      <c r="D176" s="74"/>
      <c r="E176" s="74"/>
      <c r="F176" s="74"/>
      <c r="G176" s="74"/>
      <c r="H176" s="127"/>
      <c r="I176" s="127"/>
      <c r="J176" s="127"/>
      <c r="K176" s="111"/>
      <c r="L176" s="112"/>
      <c r="M176" s="129"/>
      <c r="N176" s="74"/>
      <c r="O176" s="94"/>
    </row>
    <row r="177" spans="2:15" x14ac:dyDescent="0.2">
      <c r="B177" s="74"/>
      <c r="C177" s="74"/>
      <c r="D177" s="74"/>
      <c r="E177" s="74"/>
      <c r="F177" s="74"/>
      <c r="G177" s="74"/>
      <c r="H177" s="127"/>
      <c r="I177" s="127"/>
      <c r="J177" s="127"/>
      <c r="K177" s="111"/>
      <c r="L177" s="112"/>
      <c r="M177" s="129"/>
      <c r="N177" s="74"/>
      <c r="O177" s="94"/>
    </row>
    <row r="178" spans="2:15" x14ac:dyDescent="0.2">
      <c r="B178" s="74"/>
      <c r="C178" s="74"/>
      <c r="D178" s="74"/>
      <c r="E178" s="74"/>
      <c r="F178" s="74"/>
      <c r="G178" s="74"/>
      <c r="H178" s="127"/>
      <c r="I178" s="127"/>
      <c r="J178" s="127"/>
      <c r="K178" s="111"/>
      <c r="L178" s="112"/>
      <c r="M178" s="129"/>
      <c r="N178" s="74"/>
      <c r="O178" s="94"/>
    </row>
    <row r="179" spans="2:15" x14ac:dyDescent="0.2">
      <c r="B179" s="74"/>
      <c r="C179" s="74"/>
      <c r="D179" s="74"/>
      <c r="E179" s="74"/>
      <c r="F179" s="74"/>
      <c r="G179" s="74"/>
      <c r="H179" s="127"/>
      <c r="I179" s="127"/>
      <c r="J179" s="127"/>
      <c r="K179" s="111"/>
      <c r="L179" s="112"/>
      <c r="M179" s="129"/>
      <c r="N179" s="74"/>
      <c r="O179" s="94"/>
    </row>
    <row r="180" spans="2:15" x14ac:dyDescent="0.2">
      <c r="B180" s="74"/>
      <c r="C180" s="74"/>
      <c r="D180" s="74"/>
      <c r="E180" s="74"/>
      <c r="F180" s="74"/>
      <c r="G180" s="74"/>
      <c r="H180" s="127"/>
      <c r="I180" s="127"/>
      <c r="J180" s="127"/>
      <c r="K180" s="111"/>
      <c r="L180" s="112"/>
      <c r="M180" s="129"/>
      <c r="N180" s="74"/>
      <c r="O180" s="94"/>
    </row>
    <row r="181" spans="2:15" x14ac:dyDescent="0.2">
      <c r="B181" s="74"/>
      <c r="C181" s="74"/>
      <c r="D181" s="74"/>
      <c r="E181" s="74"/>
      <c r="F181" s="74"/>
      <c r="G181" s="74"/>
      <c r="H181" s="127"/>
      <c r="I181" s="127"/>
      <c r="J181" s="127"/>
      <c r="K181" s="111"/>
      <c r="L181" s="112"/>
      <c r="M181" s="129"/>
      <c r="N181" s="74"/>
      <c r="O181" s="94"/>
    </row>
    <row r="182" spans="2:15" x14ac:dyDescent="0.2">
      <c r="B182" s="74"/>
      <c r="C182" s="74"/>
      <c r="D182" s="74"/>
      <c r="E182" s="74"/>
      <c r="F182" s="74"/>
      <c r="G182" s="74"/>
      <c r="H182" s="127"/>
      <c r="I182" s="127"/>
      <c r="J182" s="127"/>
      <c r="K182" s="111"/>
      <c r="L182" s="112"/>
      <c r="M182" s="129"/>
      <c r="N182" s="74"/>
      <c r="O182" s="94"/>
    </row>
    <row r="183" spans="2:15" x14ac:dyDescent="0.2">
      <c r="B183" s="74"/>
      <c r="C183" s="74"/>
      <c r="D183" s="74"/>
      <c r="E183" s="74"/>
      <c r="F183" s="74"/>
      <c r="G183" s="74"/>
      <c r="H183" s="127"/>
      <c r="I183" s="127"/>
      <c r="J183" s="127"/>
      <c r="K183" s="111"/>
      <c r="L183" s="112"/>
      <c r="M183" s="129"/>
      <c r="N183" s="74"/>
      <c r="O183" s="94"/>
    </row>
    <row r="184" spans="2:15" x14ac:dyDescent="0.2">
      <c r="B184" s="74"/>
      <c r="C184" s="74"/>
      <c r="D184" s="74"/>
      <c r="E184" s="74"/>
      <c r="F184" s="74"/>
      <c r="G184" s="74"/>
      <c r="H184" s="127"/>
      <c r="I184" s="127"/>
      <c r="J184" s="127"/>
      <c r="K184" s="111"/>
      <c r="L184" s="112"/>
      <c r="M184" s="129"/>
      <c r="N184" s="74"/>
      <c r="O184" s="94"/>
    </row>
    <row r="185" spans="2:15" x14ac:dyDescent="0.2">
      <c r="B185" s="74"/>
      <c r="C185" s="74"/>
      <c r="D185" s="74"/>
      <c r="E185" s="74"/>
      <c r="F185" s="74"/>
      <c r="G185" s="74"/>
      <c r="H185" s="127"/>
      <c r="I185" s="127"/>
      <c r="J185" s="127"/>
      <c r="K185" s="111"/>
      <c r="L185" s="112"/>
      <c r="M185" s="129"/>
      <c r="N185" s="74"/>
      <c r="O185" s="94"/>
    </row>
    <row r="186" spans="2:15" x14ac:dyDescent="0.2">
      <c r="B186" s="74"/>
      <c r="C186" s="74"/>
      <c r="D186" s="74"/>
      <c r="E186" s="74"/>
      <c r="F186" s="74"/>
      <c r="G186" s="74"/>
      <c r="H186" s="127"/>
      <c r="I186" s="127"/>
      <c r="J186" s="127"/>
      <c r="K186" s="111"/>
      <c r="L186" s="112"/>
      <c r="M186" s="129"/>
      <c r="N186" s="74"/>
      <c r="O186" s="94"/>
    </row>
    <row r="187" spans="2:15" x14ac:dyDescent="0.2">
      <c r="B187" s="74"/>
      <c r="C187" s="74"/>
      <c r="D187" s="74"/>
      <c r="E187" s="74"/>
      <c r="F187" s="74"/>
      <c r="G187" s="74"/>
      <c r="H187" s="127"/>
      <c r="I187" s="127"/>
      <c r="J187" s="127"/>
      <c r="K187" s="111"/>
      <c r="L187" s="112"/>
      <c r="M187" s="129"/>
      <c r="N187" s="74"/>
      <c r="O187" s="94"/>
    </row>
    <row r="188" spans="2:15" x14ac:dyDescent="0.2">
      <c r="B188" s="74"/>
      <c r="C188" s="74"/>
      <c r="D188" s="74"/>
      <c r="E188" s="74"/>
      <c r="F188" s="74"/>
      <c r="G188" s="74"/>
      <c r="H188" s="127"/>
      <c r="I188" s="127"/>
      <c r="J188" s="127"/>
      <c r="K188" s="111"/>
      <c r="L188" s="112"/>
      <c r="M188" s="129"/>
      <c r="N188" s="74"/>
      <c r="O188" s="94"/>
    </row>
    <row r="189" spans="2:15" x14ac:dyDescent="0.2">
      <c r="B189" s="74"/>
      <c r="C189" s="74"/>
      <c r="D189" s="74"/>
      <c r="E189" s="74"/>
      <c r="F189" s="74"/>
      <c r="G189" s="74"/>
      <c r="H189" s="127"/>
      <c r="I189" s="127"/>
      <c r="J189" s="127"/>
      <c r="K189" s="111"/>
      <c r="L189" s="112"/>
      <c r="M189" s="129"/>
      <c r="N189" s="74"/>
      <c r="O189" s="94"/>
    </row>
    <row r="190" spans="2:15" x14ac:dyDescent="0.2">
      <c r="B190" s="74"/>
      <c r="C190" s="74"/>
      <c r="D190" s="74"/>
      <c r="E190" s="74"/>
      <c r="F190" s="74"/>
      <c r="G190" s="74"/>
      <c r="H190" s="127"/>
      <c r="I190" s="127"/>
      <c r="J190" s="127"/>
      <c r="K190" s="111"/>
      <c r="L190" s="112"/>
      <c r="M190" s="129"/>
      <c r="N190" s="74"/>
      <c r="O190" s="94"/>
    </row>
    <row r="191" spans="2:15" x14ac:dyDescent="0.2">
      <c r="B191" s="74"/>
      <c r="C191" s="74"/>
      <c r="D191" s="74"/>
      <c r="E191" s="74"/>
      <c r="F191" s="74"/>
      <c r="G191" s="74"/>
      <c r="H191" s="127"/>
      <c r="I191" s="127"/>
      <c r="J191" s="127"/>
      <c r="K191" s="111"/>
      <c r="L191" s="112"/>
      <c r="M191" s="129"/>
      <c r="N191" s="74"/>
      <c r="O191" s="94"/>
    </row>
    <row r="192" spans="2:15" x14ac:dyDescent="0.2">
      <c r="B192" s="74"/>
      <c r="C192" s="74"/>
      <c r="D192" s="74"/>
      <c r="E192" s="74"/>
      <c r="F192" s="74"/>
      <c r="G192" s="74"/>
      <c r="H192" s="127"/>
      <c r="I192" s="127"/>
      <c r="J192" s="127"/>
      <c r="K192" s="111"/>
      <c r="L192" s="112"/>
      <c r="M192" s="129"/>
      <c r="N192" s="74"/>
      <c r="O192" s="94"/>
    </row>
    <row r="193" spans="2:15" x14ac:dyDescent="0.2">
      <c r="B193" s="74"/>
      <c r="C193" s="74"/>
      <c r="D193" s="74"/>
      <c r="E193" s="74"/>
      <c r="F193" s="74"/>
      <c r="G193" s="74"/>
      <c r="H193" s="127"/>
      <c r="I193" s="127"/>
      <c r="J193" s="127"/>
      <c r="K193" s="111"/>
      <c r="L193" s="112"/>
      <c r="M193" s="129"/>
      <c r="N193" s="74"/>
      <c r="O193" s="94"/>
    </row>
    <row r="194" spans="2:15" x14ac:dyDescent="0.2">
      <c r="B194" s="74"/>
      <c r="C194" s="74"/>
      <c r="D194" s="74"/>
      <c r="E194" s="74"/>
      <c r="F194" s="74"/>
      <c r="G194" s="74"/>
      <c r="H194" s="127"/>
      <c r="I194" s="127"/>
      <c r="J194" s="127"/>
      <c r="K194" s="111"/>
      <c r="L194" s="112"/>
      <c r="M194" s="129"/>
      <c r="N194" s="74"/>
      <c r="O194" s="94"/>
    </row>
    <row r="195" spans="2:15" x14ac:dyDescent="0.2">
      <c r="B195" s="74"/>
      <c r="C195" s="74"/>
      <c r="D195" s="74"/>
      <c r="E195" s="74"/>
      <c r="F195" s="74"/>
      <c r="G195" s="74"/>
      <c r="H195" s="127"/>
      <c r="I195" s="127"/>
      <c r="J195" s="127"/>
      <c r="K195" s="111"/>
      <c r="L195" s="112"/>
      <c r="M195" s="129"/>
      <c r="N195" s="74"/>
      <c r="O195" s="94"/>
    </row>
    <row r="196" spans="2:15" x14ac:dyDescent="0.2">
      <c r="B196" s="74"/>
      <c r="C196" s="74"/>
      <c r="D196" s="74"/>
      <c r="E196" s="74"/>
      <c r="F196" s="74"/>
      <c r="G196" s="74"/>
      <c r="H196" s="127"/>
      <c r="I196" s="127"/>
      <c r="J196" s="127"/>
      <c r="K196" s="111"/>
      <c r="L196" s="112"/>
      <c r="M196" s="129"/>
      <c r="N196" s="74"/>
      <c r="O196" s="94"/>
    </row>
    <row r="197" spans="2:15" x14ac:dyDescent="0.2">
      <c r="B197" s="74"/>
      <c r="C197" s="74"/>
      <c r="D197" s="74"/>
      <c r="E197" s="74"/>
      <c r="F197" s="74"/>
      <c r="G197" s="74"/>
      <c r="H197" s="127"/>
      <c r="I197" s="127"/>
      <c r="J197" s="127"/>
      <c r="K197" s="111"/>
      <c r="L197" s="112"/>
      <c r="M197" s="129"/>
      <c r="N197" s="74"/>
      <c r="O197" s="94"/>
    </row>
    <row r="198" spans="2:15" x14ac:dyDescent="0.2">
      <c r="B198" s="74"/>
      <c r="C198" s="74"/>
      <c r="D198" s="74"/>
      <c r="E198" s="74"/>
      <c r="F198" s="74"/>
      <c r="G198" s="74"/>
      <c r="H198" s="127"/>
      <c r="I198" s="127"/>
      <c r="J198" s="127"/>
      <c r="K198" s="111"/>
      <c r="L198" s="112"/>
      <c r="M198" s="129"/>
      <c r="N198" s="74"/>
      <c r="O198" s="94"/>
    </row>
    <row r="199" spans="2:15" x14ac:dyDescent="0.2">
      <c r="B199" s="74"/>
      <c r="C199" s="74"/>
      <c r="D199" s="74"/>
      <c r="E199" s="74"/>
      <c r="F199" s="74"/>
      <c r="G199" s="74"/>
      <c r="H199" s="127"/>
      <c r="I199" s="127"/>
      <c r="J199" s="127"/>
      <c r="K199" s="111"/>
      <c r="L199" s="112"/>
      <c r="M199" s="129"/>
      <c r="N199" s="74"/>
      <c r="O199" s="94"/>
    </row>
    <row r="200" spans="2:15" x14ac:dyDescent="0.2">
      <c r="B200" s="74"/>
      <c r="C200" s="74"/>
      <c r="D200" s="74"/>
      <c r="E200" s="74"/>
      <c r="F200" s="74"/>
      <c r="G200" s="74"/>
      <c r="H200" s="127"/>
      <c r="I200" s="127"/>
      <c r="J200" s="127"/>
      <c r="K200" s="111"/>
      <c r="L200" s="112"/>
      <c r="M200" s="129"/>
      <c r="N200" s="74"/>
      <c r="O200" s="94"/>
    </row>
    <row r="201" spans="2:15" x14ac:dyDescent="0.2">
      <c r="B201" s="74"/>
      <c r="C201" s="74"/>
      <c r="D201" s="74"/>
      <c r="E201" s="74"/>
      <c r="F201" s="74"/>
      <c r="G201" s="74"/>
      <c r="H201" s="127"/>
      <c r="I201" s="127"/>
      <c r="J201" s="127"/>
      <c r="K201" s="111"/>
      <c r="L201" s="112"/>
      <c r="M201" s="129"/>
      <c r="N201" s="74"/>
      <c r="O201" s="94"/>
    </row>
    <row r="202" spans="2:15" x14ac:dyDescent="0.2">
      <c r="B202" s="74"/>
      <c r="C202" s="74"/>
      <c r="D202" s="74"/>
      <c r="E202" s="74"/>
      <c r="F202" s="74"/>
      <c r="G202" s="74"/>
      <c r="H202" s="127"/>
      <c r="I202" s="127"/>
      <c r="J202" s="127"/>
      <c r="K202" s="111"/>
      <c r="L202" s="112"/>
      <c r="M202" s="129"/>
      <c r="N202" s="74"/>
      <c r="O202" s="94"/>
    </row>
    <row r="203" spans="2:15" x14ac:dyDescent="0.2">
      <c r="B203" s="74"/>
      <c r="C203" s="74"/>
      <c r="D203" s="74"/>
      <c r="E203" s="74"/>
      <c r="F203" s="74"/>
      <c r="G203" s="74"/>
      <c r="H203" s="127"/>
      <c r="I203" s="127"/>
      <c r="J203" s="127"/>
      <c r="K203" s="111"/>
      <c r="L203" s="112"/>
      <c r="M203" s="129"/>
      <c r="N203" s="74"/>
      <c r="O203" s="94"/>
    </row>
    <row r="204" spans="2:15" x14ac:dyDescent="0.2">
      <c r="B204" s="74"/>
      <c r="C204" s="74"/>
      <c r="D204" s="74"/>
      <c r="E204" s="74"/>
      <c r="F204" s="74"/>
      <c r="G204" s="74"/>
      <c r="H204" s="127"/>
      <c r="I204" s="127"/>
      <c r="J204" s="127"/>
      <c r="K204" s="111"/>
      <c r="L204" s="112"/>
      <c r="M204" s="129"/>
      <c r="N204" s="74"/>
      <c r="O204" s="94"/>
    </row>
    <row r="205" spans="2:15" x14ac:dyDescent="0.2">
      <c r="B205" s="74"/>
      <c r="C205" s="74"/>
      <c r="D205" s="74"/>
      <c r="E205" s="74"/>
      <c r="F205" s="74"/>
      <c r="G205" s="74"/>
      <c r="H205" s="127"/>
      <c r="I205" s="127"/>
      <c r="J205" s="127"/>
      <c r="K205" s="111"/>
      <c r="L205" s="112"/>
      <c r="M205" s="129"/>
      <c r="N205" s="74"/>
      <c r="O205" s="94"/>
    </row>
    <row r="206" spans="2:15" x14ac:dyDescent="0.2">
      <c r="B206" s="74"/>
      <c r="C206" s="74"/>
      <c r="D206" s="74"/>
      <c r="E206" s="74"/>
      <c r="F206" s="74"/>
      <c r="G206" s="74"/>
      <c r="H206" s="127"/>
      <c r="I206" s="127"/>
      <c r="J206" s="127"/>
      <c r="K206" s="111"/>
      <c r="L206" s="112"/>
      <c r="M206" s="129"/>
      <c r="N206" s="74"/>
      <c r="O206" s="94"/>
    </row>
    <row r="207" spans="2:15" x14ac:dyDescent="0.2">
      <c r="B207" s="74"/>
      <c r="C207" s="74"/>
      <c r="D207" s="74"/>
      <c r="E207" s="74"/>
      <c r="F207" s="74"/>
      <c r="G207" s="74"/>
      <c r="H207" s="127"/>
      <c r="I207" s="127"/>
      <c r="J207" s="127"/>
      <c r="K207" s="111"/>
      <c r="L207" s="112"/>
      <c r="M207" s="129"/>
      <c r="N207" s="74"/>
      <c r="O207" s="94"/>
    </row>
    <row r="208" spans="2:15" x14ac:dyDescent="0.2">
      <c r="B208" s="74"/>
      <c r="C208" s="74"/>
      <c r="D208" s="74"/>
      <c r="E208" s="74"/>
      <c r="F208" s="74"/>
      <c r="G208" s="74"/>
      <c r="H208" s="127"/>
      <c r="I208" s="127"/>
      <c r="J208" s="127"/>
      <c r="K208" s="111"/>
      <c r="L208" s="112"/>
      <c r="M208" s="129"/>
      <c r="N208" s="74"/>
      <c r="O208" s="94"/>
    </row>
    <row r="209" spans="2:15" x14ac:dyDescent="0.2">
      <c r="B209" s="74"/>
      <c r="C209" s="74"/>
      <c r="D209" s="74"/>
      <c r="E209" s="74"/>
      <c r="F209" s="74"/>
      <c r="G209" s="74"/>
      <c r="H209" s="127"/>
      <c r="I209" s="127"/>
      <c r="J209" s="127"/>
      <c r="K209" s="111"/>
      <c r="L209" s="112"/>
      <c r="M209" s="129"/>
      <c r="N209" s="74"/>
      <c r="O209" s="94"/>
    </row>
    <row r="210" spans="2:15" x14ac:dyDescent="0.2">
      <c r="B210" s="74"/>
      <c r="C210" s="74"/>
      <c r="D210" s="74"/>
      <c r="E210" s="74"/>
      <c r="F210" s="74"/>
      <c r="G210" s="74"/>
      <c r="H210" s="127"/>
      <c r="I210" s="127"/>
      <c r="J210" s="127"/>
      <c r="K210" s="111"/>
      <c r="L210" s="112"/>
      <c r="M210" s="129"/>
      <c r="N210" s="74"/>
      <c r="O210" s="94"/>
    </row>
    <row r="211" spans="2:15" x14ac:dyDescent="0.2">
      <c r="B211" s="74"/>
      <c r="C211" s="74"/>
      <c r="D211" s="74"/>
      <c r="E211" s="74"/>
      <c r="F211" s="74"/>
      <c r="G211" s="74"/>
      <c r="H211" s="127"/>
      <c r="I211" s="127"/>
      <c r="J211" s="127"/>
      <c r="K211" s="111"/>
      <c r="L211" s="112"/>
      <c r="M211" s="129"/>
      <c r="N211" s="74"/>
      <c r="O211" s="94"/>
    </row>
    <row r="212" spans="2:15" x14ac:dyDescent="0.2">
      <c r="B212" s="74"/>
      <c r="C212" s="74"/>
      <c r="D212" s="74"/>
      <c r="E212" s="74"/>
      <c r="F212" s="74"/>
      <c r="G212" s="74"/>
      <c r="H212" s="127"/>
      <c r="I212" s="127"/>
      <c r="J212" s="127"/>
      <c r="K212" s="111"/>
      <c r="L212" s="112"/>
      <c r="M212" s="129"/>
      <c r="N212" s="74"/>
      <c r="O212" s="94"/>
    </row>
    <row r="213" spans="2:15" x14ac:dyDescent="0.2">
      <c r="B213" s="74"/>
      <c r="C213" s="74"/>
      <c r="D213" s="74"/>
      <c r="E213" s="74"/>
      <c r="F213" s="74"/>
      <c r="G213" s="74"/>
      <c r="H213" s="127"/>
      <c r="I213" s="127"/>
      <c r="J213" s="127"/>
      <c r="K213" s="111"/>
      <c r="L213" s="112"/>
      <c r="M213" s="129"/>
      <c r="N213" s="74"/>
      <c r="O213" s="94"/>
    </row>
    <row r="214" spans="2:15" x14ac:dyDescent="0.2">
      <c r="B214" s="74"/>
      <c r="C214" s="74"/>
      <c r="D214" s="74"/>
      <c r="E214" s="74"/>
      <c r="F214" s="74"/>
      <c r="G214" s="74"/>
      <c r="H214" s="127"/>
      <c r="I214" s="127"/>
      <c r="J214" s="127"/>
      <c r="K214" s="111"/>
      <c r="L214" s="112"/>
      <c r="M214" s="129"/>
      <c r="N214" s="74"/>
      <c r="O214" s="94"/>
    </row>
    <row r="215" spans="2:15" x14ac:dyDescent="0.2">
      <c r="B215" s="74"/>
      <c r="C215" s="74"/>
      <c r="D215" s="74"/>
      <c r="E215" s="74"/>
      <c r="F215" s="74"/>
      <c r="G215" s="74"/>
      <c r="H215" s="127"/>
      <c r="I215" s="127"/>
      <c r="J215" s="127"/>
      <c r="K215" s="111"/>
      <c r="L215" s="112"/>
      <c r="M215" s="129"/>
      <c r="N215" s="74"/>
      <c r="O215" s="94"/>
    </row>
    <row r="216" spans="2:15" x14ac:dyDescent="0.2">
      <c r="B216" s="74"/>
      <c r="C216" s="74"/>
      <c r="D216" s="74"/>
      <c r="E216" s="74"/>
      <c r="F216" s="74"/>
      <c r="G216" s="74"/>
      <c r="H216" s="127"/>
      <c r="I216" s="127"/>
      <c r="J216" s="127"/>
      <c r="K216" s="111"/>
      <c r="L216" s="112"/>
      <c r="M216" s="129"/>
      <c r="N216" s="74"/>
      <c r="O216" s="94"/>
    </row>
    <row r="217" spans="2:15" x14ac:dyDescent="0.2">
      <c r="B217" s="74"/>
      <c r="C217" s="74"/>
      <c r="D217" s="74"/>
      <c r="E217" s="74"/>
      <c r="F217" s="74"/>
      <c r="G217" s="74"/>
      <c r="H217" s="127"/>
      <c r="I217" s="127"/>
      <c r="J217" s="127"/>
      <c r="K217" s="111"/>
      <c r="L217" s="112"/>
      <c r="M217" s="129"/>
      <c r="N217" s="74"/>
      <c r="O217" s="94"/>
    </row>
    <row r="218" spans="2:15" x14ac:dyDescent="0.2">
      <c r="B218" s="74"/>
      <c r="C218" s="74"/>
      <c r="D218" s="74"/>
      <c r="E218" s="74"/>
      <c r="F218" s="74"/>
      <c r="G218" s="74"/>
      <c r="H218" s="127"/>
      <c r="I218" s="127"/>
      <c r="J218" s="127"/>
      <c r="K218" s="111"/>
      <c r="L218" s="112"/>
      <c r="M218" s="129"/>
      <c r="N218" s="74"/>
      <c r="O218" s="94"/>
    </row>
    <row r="219" spans="2:15" x14ac:dyDescent="0.2">
      <c r="B219" s="74"/>
      <c r="C219" s="74"/>
      <c r="D219" s="74"/>
      <c r="E219" s="74"/>
      <c r="F219" s="74"/>
      <c r="G219" s="74"/>
      <c r="H219" s="127"/>
      <c r="I219" s="127"/>
      <c r="J219" s="127"/>
      <c r="K219" s="111"/>
      <c r="L219" s="112"/>
      <c r="M219" s="129"/>
      <c r="N219" s="74"/>
      <c r="O219" s="94"/>
    </row>
    <row r="220" spans="2:15" x14ac:dyDescent="0.2">
      <c r="B220" s="74"/>
      <c r="C220" s="74"/>
      <c r="D220" s="74"/>
      <c r="E220" s="74"/>
      <c r="F220" s="74"/>
      <c r="G220" s="74"/>
      <c r="H220" s="127"/>
      <c r="I220" s="127"/>
      <c r="J220" s="127"/>
      <c r="K220" s="111"/>
      <c r="L220" s="112"/>
      <c r="M220" s="129"/>
      <c r="N220" s="74"/>
      <c r="O220" s="94"/>
    </row>
    <row r="221" spans="2:15" x14ac:dyDescent="0.2">
      <c r="B221" s="74"/>
      <c r="C221" s="74"/>
      <c r="D221" s="74"/>
      <c r="E221" s="74"/>
      <c r="F221" s="74"/>
      <c r="G221" s="74"/>
      <c r="H221" s="127"/>
      <c r="I221" s="127"/>
      <c r="J221" s="127"/>
      <c r="K221" s="111"/>
      <c r="L221" s="112"/>
      <c r="M221" s="129"/>
      <c r="N221" s="74"/>
      <c r="O221" s="94"/>
    </row>
    <row r="222" spans="2:15" x14ac:dyDescent="0.2">
      <c r="B222" s="74"/>
      <c r="C222" s="74"/>
      <c r="D222" s="74"/>
      <c r="E222" s="74"/>
      <c r="F222" s="74"/>
      <c r="G222" s="74"/>
      <c r="H222" s="127"/>
      <c r="I222" s="127"/>
      <c r="J222" s="127"/>
      <c r="K222" s="111"/>
      <c r="L222" s="112"/>
      <c r="M222" s="129"/>
      <c r="O222" s="94"/>
    </row>
    <row r="223" spans="2:15" x14ac:dyDescent="0.2">
      <c r="B223" s="74"/>
      <c r="C223" s="74"/>
      <c r="D223" s="74"/>
      <c r="E223" s="74"/>
      <c r="F223" s="74"/>
      <c r="G223" s="74"/>
      <c r="H223" s="127"/>
      <c r="I223" s="127"/>
      <c r="J223" s="127"/>
      <c r="K223" s="111"/>
      <c r="L223" s="112"/>
      <c r="M223" s="129"/>
      <c r="O223" s="94"/>
    </row>
    <row r="224" spans="2:15" x14ac:dyDescent="0.2">
      <c r="E224" s="44"/>
      <c r="H224" s="127"/>
      <c r="I224" s="127"/>
      <c r="J224" s="127"/>
      <c r="K224" s="111"/>
      <c r="L224" s="112"/>
      <c r="M224" s="129"/>
      <c r="O224" s="94"/>
    </row>
    <row r="225" spans="5:15" x14ac:dyDescent="0.2">
      <c r="E225" s="44"/>
      <c r="H225" s="129"/>
      <c r="I225" s="129"/>
      <c r="J225" s="129"/>
      <c r="K225" s="111"/>
      <c r="L225" s="112"/>
      <c r="M225" s="129"/>
      <c r="O225" s="94"/>
    </row>
    <row r="226" spans="5:15" x14ac:dyDescent="0.2">
      <c r="E226" s="44"/>
      <c r="H226" s="129"/>
      <c r="I226" s="129"/>
      <c r="J226" s="129"/>
      <c r="K226" s="111"/>
      <c r="L226" s="112"/>
      <c r="M226" s="129"/>
      <c r="O226" s="94"/>
    </row>
    <row r="227" spans="5:15" x14ac:dyDescent="0.2">
      <c r="E227" s="44"/>
      <c r="H227" s="129"/>
      <c r="I227" s="129"/>
      <c r="J227" s="129"/>
      <c r="K227" s="111"/>
      <c r="L227" s="112"/>
      <c r="M227" s="129"/>
      <c r="O227" s="94"/>
    </row>
    <row r="228" spans="5:15" x14ac:dyDescent="0.2">
      <c r="E228" s="44"/>
      <c r="H228" s="129"/>
      <c r="I228" s="129"/>
      <c r="J228" s="129"/>
      <c r="K228" s="111"/>
      <c r="L228" s="112"/>
      <c r="O228" s="94"/>
    </row>
    <row r="229" spans="5:15" x14ac:dyDescent="0.2">
      <c r="E229" s="44"/>
      <c r="K229" s="111"/>
      <c r="L229" s="112"/>
      <c r="O229" s="94"/>
    </row>
    <row r="230" spans="5:15" x14ac:dyDescent="0.2">
      <c r="K230" s="111"/>
      <c r="L230" s="112"/>
      <c r="O230" s="94"/>
    </row>
    <row r="231" spans="5:15" x14ac:dyDescent="0.2">
      <c r="K231" s="111"/>
      <c r="L231" s="112"/>
      <c r="O231" s="94"/>
    </row>
    <row r="232" spans="5:15" x14ac:dyDescent="0.2">
      <c r="K232" s="111"/>
      <c r="L232" s="112"/>
      <c r="O232" s="94"/>
    </row>
    <row r="233" spans="5:15" x14ac:dyDescent="0.2">
      <c r="K233" s="111"/>
      <c r="L233" s="112"/>
      <c r="O233" s="94"/>
    </row>
    <row r="234" spans="5:15" x14ac:dyDescent="0.2">
      <c r="K234" s="111"/>
      <c r="L234" s="112"/>
      <c r="O234" s="94"/>
    </row>
    <row r="235" spans="5:15" x14ac:dyDescent="0.2">
      <c r="K235" s="111"/>
      <c r="L235" s="112"/>
      <c r="O235" s="94"/>
    </row>
    <row r="236" spans="5:15" x14ac:dyDescent="0.2">
      <c r="K236" s="111"/>
      <c r="L236" s="112"/>
      <c r="O236" s="94"/>
    </row>
    <row r="237" spans="5:15" x14ac:dyDescent="0.2">
      <c r="K237" s="111"/>
      <c r="L237" s="112"/>
      <c r="O237" s="94"/>
    </row>
    <row r="238" spans="5:15" x14ac:dyDescent="0.2">
      <c r="K238" s="111"/>
      <c r="L238" s="112"/>
      <c r="O238" s="94"/>
    </row>
    <row r="239" spans="5:15" x14ac:dyDescent="0.2">
      <c r="K239" s="111"/>
      <c r="L239" s="112"/>
      <c r="O239" s="94"/>
    </row>
    <row r="240" spans="5:15" x14ac:dyDescent="0.2">
      <c r="K240" s="111"/>
      <c r="L240" s="112"/>
      <c r="O240" s="94"/>
    </row>
    <row r="241" spans="11:15" x14ac:dyDescent="0.2">
      <c r="K241" s="111"/>
      <c r="L241" s="112"/>
      <c r="O241" s="94"/>
    </row>
    <row r="242" spans="11:15" x14ac:dyDescent="0.2">
      <c r="K242" s="111"/>
      <c r="L242" s="112"/>
      <c r="O242" s="94"/>
    </row>
    <row r="243" spans="11:15" x14ac:dyDescent="0.2">
      <c r="K243" s="111"/>
      <c r="L243" s="112"/>
      <c r="O243" s="94"/>
    </row>
    <row r="244" spans="11:15" x14ac:dyDescent="0.2">
      <c r="K244" s="111"/>
      <c r="L244" s="112"/>
      <c r="O244" s="94"/>
    </row>
    <row r="245" spans="11:15" x14ac:dyDescent="0.2">
      <c r="K245" s="111"/>
      <c r="L245" s="112"/>
      <c r="O245" s="94"/>
    </row>
    <row r="246" spans="11:15" x14ac:dyDescent="0.2">
      <c r="K246" s="111"/>
      <c r="L246" s="112"/>
      <c r="O246" s="94"/>
    </row>
    <row r="247" spans="11:15" x14ac:dyDescent="0.2">
      <c r="K247" s="111"/>
      <c r="L247" s="112"/>
      <c r="O247" s="94"/>
    </row>
    <row r="248" spans="11:15" x14ac:dyDescent="0.2">
      <c r="K248" s="111"/>
      <c r="L248" s="112"/>
      <c r="O248" s="94"/>
    </row>
    <row r="249" spans="11:15" x14ac:dyDescent="0.2">
      <c r="K249" s="111"/>
      <c r="L249" s="112"/>
      <c r="O249" s="94"/>
    </row>
    <row r="250" spans="11:15" x14ac:dyDescent="0.2">
      <c r="K250" s="111"/>
      <c r="L250" s="112"/>
      <c r="O250" s="94"/>
    </row>
    <row r="251" spans="11:15" x14ac:dyDescent="0.2">
      <c r="K251" s="111"/>
      <c r="L251" s="112"/>
      <c r="O251" s="94"/>
    </row>
    <row r="252" spans="11:15" x14ac:dyDescent="0.2">
      <c r="K252" s="111"/>
      <c r="L252" s="112"/>
      <c r="O252" s="94"/>
    </row>
    <row r="253" spans="11:15" x14ac:dyDescent="0.2">
      <c r="K253" s="111"/>
      <c r="L253" s="112"/>
      <c r="O253" s="94"/>
    </row>
    <row r="254" spans="11:15" x14ac:dyDescent="0.2">
      <c r="K254" s="111"/>
      <c r="L254" s="112"/>
      <c r="O254" s="94"/>
    </row>
    <row r="255" spans="11:15" x14ac:dyDescent="0.2">
      <c r="K255" s="111"/>
      <c r="L255" s="112"/>
      <c r="O255" s="94"/>
    </row>
    <row r="256" spans="11:15" x14ac:dyDescent="0.2">
      <c r="K256" s="111"/>
      <c r="L256" s="112"/>
      <c r="O256" s="94"/>
    </row>
    <row r="257" spans="11:15" x14ac:dyDescent="0.2">
      <c r="K257" s="111"/>
      <c r="L257" s="112"/>
      <c r="O257" s="94"/>
    </row>
    <row r="258" spans="11:15" x14ac:dyDescent="0.2">
      <c r="K258" s="111"/>
      <c r="L258" s="112"/>
      <c r="O258" s="94"/>
    </row>
    <row r="259" spans="11:15" x14ac:dyDescent="0.2">
      <c r="K259" s="111"/>
      <c r="L259" s="112"/>
      <c r="O259" s="94"/>
    </row>
    <row r="260" spans="11:15" x14ac:dyDescent="0.2">
      <c r="K260" s="111"/>
      <c r="L260" s="112"/>
      <c r="O260" s="94"/>
    </row>
    <row r="261" spans="11:15" x14ac:dyDescent="0.2">
      <c r="K261" s="111"/>
      <c r="L261" s="112"/>
      <c r="O261" s="94"/>
    </row>
    <row r="262" spans="11:15" x14ac:dyDescent="0.2">
      <c r="K262" s="111"/>
      <c r="L262" s="112"/>
      <c r="O262" s="94"/>
    </row>
    <row r="263" spans="11:15" x14ac:dyDescent="0.2">
      <c r="K263" s="111"/>
      <c r="L263" s="112"/>
      <c r="O263" s="94"/>
    </row>
    <row r="264" spans="11:15" x14ac:dyDescent="0.2">
      <c r="K264" s="111"/>
      <c r="L264" s="112"/>
      <c r="O264" s="94"/>
    </row>
    <row r="265" spans="11:15" x14ac:dyDescent="0.2">
      <c r="K265" s="111"/>
      <c r="L265" s="112"/>
      <c r="O265" s="94"/>
    </row>
    <row r="266" spans="11:15" x14ac:dyDescent="0.2">
      <c r="K266" s="111"/>
      <c r="L266" s="112"/>
      <c r="O266" s="94"/>
    </row>
    <row r="267" spans="11:15" x14ac:dyDescent="0.2">
      <c r="K267" s="111"/>
      <c r="L267" s="112"/>
      <c r="O267" s="94"/>
    </row>
    <row r="268" spans="11:15" x14ac:dyDescent="0.2">
      <c r="K268" s="111"/>
      <c r="L268" s="112"/>
      <c r="O268" s="94"/>
    </row>
    <row r="269" spans="11:15" x14ac:dyDescent="0.2">
      <c r="K269" s="111"/>
      <c r="L269" s="112"/>
      <c r="O269" s="94"/>
    </row>
    <row r="270" spans="11:15" x14ac:dyDescent="0.2">
      <c r="K270" s="111"/>
      <c r="L270" s="112"/>
      <c r="O270" s="94"/>
    </row>
    <row r="271" spans="11:15" x14ac:dyDescent="0.2">
      <c r="K271" s="111"/>
      <c r="L271" s="112"/>
      <c r="O271" s="94"/>
    </row>
    <row r="272" spans="11:15" x14ac:dyDescent="0.2">
      <c r="K272" s="111"/>
      <c r="L272" s="112"/>
      <c r="O272" s="94"/>
    </row>
    <row r="273" spans="11:15" x14ac:dyDescent="0.2">
      <c r="K273" s="111"/>
      <c r="L273" s="112"/>
      <c r="O273" s="94"/>
    </row>
    <row r="274" spans="11:15" x14ac:dyDescent="0.2">
      <c r="K274" s="111"/>
      <c r="L274" s="112"/>
      <c r="O274" s="94"/>
    </row>
    <row r="275" spans="11:15" x14ac:dyDescent="0.2">
      <c r="K275" s="111"/>
      <c r="L275" s="112"/>
      <c r="O275" s="94"/>
    </row>
    <row r="276" spans="11:15" x14ac:dyDescent="0.2">
      <c r="K276" s="111"/>
      <c r="L276" s="112"/>
      <c r="O276" s="94"/>
    </row>
    <row r="277" spans="11:15" x14ac:dyDescent="0.2">
      <c r="K277" s="111"/>
      <c r="L277" s="112"/>
      <c r="O277" s="94"/>
    </row>
    <row r="278" spans="11:15" x14ac:dyDescent="0.2">
      <c r="K278" s="111"/>
      <c r="L278" s="112"/>
      <c r="O278" s="94"/>
    </row>
    <row r="279" spans="11:15" x14ac:dyDescent="0.2">
      <c r="K279" s="111"/>
      <c r="L279" s="112"/>
      <c r="O279" s="94"/>
    </row>
    <row r="280" spans="11:15" x14ac:dyDescent="0.2">
      <c r="K280" s="111"/>
      <c r="L280" s="112"/>
      <c r="O280" s="94"/>
    </row>
    <row r="281" spans="11:15" x14ac:dyDescent="0.2">
      <c r="K281" s="111"/>
      <c r="L281" s="112"/>
      <c r="O281" s="94"/>
    </row>
    <row r="282" spans="11:15" x14ac:dyDescent="0.2">
      <c r="K282" s="111"/>
      <c r="L282" s="112"/>
      <c r="O282" s="94"/>
    </row>
    <row r="283" spans="11:15" x14ac:dyDescent="0.2">
      <c r="K283" s="111"/>
      <c r="L283" s="112"/>
      <c r="O283" s="94"/>
    </row>
    <row r="284" spans="11:15" x14ac:dyDescent="0.2">
      <c r="K284" s="111"/>
      <c r="L284" s="112"/>
      <c r="O284" s="94"/>
    </row>
    <row r="285" spans="11:15" x14ac:dyDescent="0.2">
      <c r="K285" s="111"/>
      <c r="L285" s="112"/>
      <c r="O285" s="94"/>
    </row>
    <row r="286" spans="11:15" x14ac:dyDescent="0.2">
      <c r="K286" s="111"/>
      <c r="L286" s="112"/>
      <c r="O286" s="94"/>
    </row>
    <row r="287" spans="11:15" x14ac:dyDescent="0.2">
      <c r="K287" s="111"/>
      <c r="L287" s="112"/>
      <c r="O287" s="94"/>
    </row>
    <row r="288" spans="11:15" x14ac:dyDescent="0.2">
      <c r="K288" s="111"/>
      <c r="L288" s="112"/>
      <c r="O288" s="94"/>
    </row>
    <row r="289" spans="11:15" x14ac:dyDescent="0.2">
      <c r="K289" s="111"/>
      <c r="L289" s="112"/>
      <c r="O289" s="94"/>
    </row>
    <row r="290" spans="11:15" x14ac:dyDescent="0.2">
      <c r="K290" s="111"/>
      <c r="L290" s="112"/>
      <c r="O290" s="94"/>
    </row>
    <row r="291" spans="11:15" x14ac:dyDescent="0.2">
      <c r="K291" s="111"/>
      <c r="L291" s="112"/>
      <c r="O291" s="94"/>
    </row>
    <row r="292" spans="11:15" x14ac:dyDescent="0.2">
      <c r="K292" s="111"/>
      <c r="L292" s="112"/>
      <c r="O292" s="94"/>
    </row>
    <row r="293" spans="11:15" x14ac:dyDescent="0.2">
      <c r="K293" s="111"/>
      <c r="L293" s="112"/>
      <c r="O293" s="94"/>
    </row>
    <row r="294" spans="11:15" x14ac:dyDescent="0.2">
      <c r="K294" s="111"/>
      <c r="L294" s="112"/>
      <c r="O294" s="94"/>
    </row>
    <row r="295" spans="11:15" x14ac:dyDescent="0.2">
      <c r="K295" s="111"/>
      <c r="L295" s="112"/>
      <c r="O295" s="94"/>
    </row>
    <row r="296" spans="11:15" x14ac:dyDescent="0.2">
      <c r="K296" s="111"/>
      <c r="L296" s="112"/>
      <c r="O296" s="94"/>
    </row>
    <row r="297" spans="11:15" x14ac:dyDescent="0.2">
      <c r="K297" s="111"/>
      <c r="L297" s="112"/>
      <c r="O297" s="94"/>
    </row>
    <row r="298" spans="11:15" x14ac:dyDescent="0.2">
      <c r="K298" s="111"/>
      <c r="L298" s="112"/>
      <c r="O298" s="94"/>
    </row>
    <row r="299" spans="11:15" x14ac:dyDescent="0.2">
      <c r="K299" s="111"/>
      <c r="L299" s="112"/>
      <c r="O299" s="94"/>
    </row>
    <row r="300" spans="11:15" x14ac:dyDescent="0.2">
      <c r="K300" s="111"/>
      <c r="L300" s="112"/>
      <c r="O300" s="94"/>
    </row>
    <row r="301" spans="11:15" x14ac:dyDescent="0.2">
      <c r="K301" s="111"/>
      <c r="L301" s="112"/>
      <c r="O301" s="94"/>
    </row>
    <row r="302" spans="11:15" x14ac:dyDescent="0.2">
      <c r="K302" s="111"/>
      <c r="L302" s="112"/>
      <c r="O302" s="94"/>
    </row>
    <row r="303" spans="11:15" x14ac:dyDescent="0.2">
      <c r="K303" s="111"/>
      <c r="L303" s="112"/>
      <c r="O303" s="94"/>
    </row>
    <row r="304" spans="11:15" x14ac:dyDescent="0.2">
      <c r="K304" s="111"/>
      <c r="L304" s="112"/>
      <c r="O304" s="94"/>
    </row>
    <row r="305" spans="11:15" x14ac:dyDescent="0.2">
      <c r="K305" s="111"/>
      <c r="L305" s="112"/>
      <c r="O305" s="94"/>
    </row>
    <row r="306" spans="11:15" x14ac:dyDescent="0.2">
      <c r="K306" s="111"/>
      <c r="L306" s="112"/>
      <c r="O306" s="94"/>
    </row>
    <row r="307" spans="11:15" x14ac:dyDescent="0.2">
      <c r="K307" s="111"/>
      <c r="L307" s="112"/>
      <c r="O307" s="94"/>
    </row>
    <row r="308" spans="11:15" x14ac:dyDescent="0.2">
      <c r="K308" s="111"/>
      <c r="L308" s="112"/>
      <c r="O308" s="94"/>
    </row>
    <row r="309" spans="11:15" x14ac:dyDescent="0.2">
      <c r="K309" s="111"/>
      <c r="L309" s="112"/>
      <c r="O309" s="94"/>
    </row>
    <row r="310" spans="11:15" x14ac:dyDescent="0.2">
      <c r="K310" s="111"/>
      <c r="L310" s="112"/>
      <c r="O310" s="94"/>
    </row>
    <row r="311" spans="11:15" x14ac:dyDescent="0.2">
      <c r="K311" s="111"/>
      <c r="L311" s="112"/>
    </row>
    <row r="312" spans="11:15" x14ac:dyDescent="0.2">
      <c r="K312" s="111"/>
      <c r="L312" s="112"/>
    </row>
    <row r="313" spans="11:15" x14ac:dyDescent="0.2">
      <c r="K313" s="111"/>
      <c r="L313" s="112"/>
    </row>
    <row r="314" spans="11:15" x14ac:dyDescent="0.2">
      <c r="K314" s="111"/>
      <c r="L314" s="112"/>
    </row>
    <row r="315" spans="11:15" x14ac:dyDescent="0.2">
      <c r="K315" s="111"/>
      <c r="L315" s="112"/>
    </row>
    <row r="316" spans="11:15" x14ac:dyDescent="0.2">
      <c r="K316" s="111"/>
      <c r="L316" s="112"/>
    </row>
    <row r="317" spans="11:15" x14ac:dyDescent="0.2">
      <c r="K317" s="111"/>
      <c r="L317" s="112"/>
    </row>
    <row r="318" spans="11:15" x14ac:dyDescent="0.2">
      <c r="K318" s="111"/>
      <c r="L318" s="112"/>
    </row>
    <row r="319" spans="11:15" x14ac:dyDescent="0.2">
      <c r="K319" s="111"/>
      <c r="L319" s="112"/>
    </row>
    <row r="320" spans="11:15" x14ac:dyDescent="0.2">
      <c r="K320" s="111"/>
      <c r="L320" s="112"/>
    </row>
    <row r="321" spans="11:12" x14ac:dyDescent="0.2">
      <c r="K321" s="111"/>
      <c r="L321" s="112"/>
    </row>
    <row r="322" spans="11:12" x14ac:dyDescent="0.2">
      <c r="K322" s="111"/>
      <c r="L322" s="112"/>
    </row>
    <row r="323" spans="11:12" x14ac:dyDescent="0.2">
      <c r="K323" s="111"/>
      <c r="L323" s="112"/>
    </row>
    <row r="324" spans="11:12" x14ac:dyDescent="0.2">
      <c r="K324" s="111"/>
      <c r="L324" s="112"/>
    </row>
    <row r="325" spans="11:12" x14ac:dyDescent="0.2">
      <c r="K325" s="111"/>
      <c r="L325" s="112"/>
    </row>
    <row r="326" spans="11:12" x14ac:dyDescent="0.2">
      <c r="K326" s="111"/>
      <c r="L326" s="112"/>
    </row>
    <row r="327" spans="11:12" x14ac:dyDescent="0.2">
      <c r="K327" s="111"/>
      <c r="L327" s="112"/>
    </row>
    <row r="328" spans="11:12" x14ac:dyDescent="0.2">
      <c r="K328" s="111"/>
      <c r="L328" s="112"/>
    </row>
    <row r="329" spans="11:12" x14ac:dyDescent="0.2">
      <c r="K329" s="111"/>
      <c r="L329" s="112"/>
    </row>
    <row r="330" spans="11:12" x14ac:dyDescent="0.2">
      <c r="K330" s="111"/>
      <c r="L330" s="112"/>
    </row>
    <row r="331" spans="11:12" x14ac:dyDescent="0.2">
      <c r="K331" s="111"/>
      <c r="L331" s="112"/>
    </row>
    <row r="332" spans="11:12" x14ac:dyDescent="0.2">
      <c r="K332" s="111"/>
      <c r="L332" s="112"/>
    </row>
    <row r="333" spans="11:12" x14ac:dyDescent="0.2">
      <c r="K333" s="111"/>
      <c r="L333" s="112"/>
    </row>
    <row r="334" spans="11:12" x14ac:dyDescent="0.2">
      <c r="K334" s="111"/>
      <c r="L334" s="112"/>
    </row>
    <row r="335" spans="11:12" x14ac:dyDescent="0.2">
      <c r="K335" s="111"/>
      <c r="L335" s="112"/>
    </row>
    <row r="336" spans="11:12" x14ac:dyDescent="0.2">
      <c r="K336" s="111"/>
      <c r="L336" s="112"/>
    </row>
    <row r="337" spans="11:12" x14ac:dyDescent="0.2">
      <c r="K337" s="111"/>
      <c r="L337" s="112"/>
    </row>
    <row r="338" spans="11:12" x14ac:dyDescent="0.2">
      <c r="K338" s="111"/>
      <c r="L338" s="112"/>
    </row>
    <row r="339" spans="11:12" x14ac:dyDescent="0.2">
      <c r="K339" s="111"/>
      <c r="L339" s="112"/>
    </row>
    <row r="340" spans="11:12" x14ac:dyDescent="0.2">
      <c r="K340" s="111"/>
      <c r="L340" s="112"/>
    </row>
    <row r="341" spans="11:12" x14ac:dyDescent="0.2">
      <c r="K341" s="111"/>
      <c r="L341" s="112"/>
    </row>
    <row r="342" spans="11:12" x14ac:dyDescent="0.2">
      <c r="K342" s="111"/>
      <c r="L342" s="112"/>
    </row>
    <row r="343" spans="11:12" x14ac:dyDescent="0.2">
      <c r="K343" s="111"/>
      <c r="L343" s="112"/>
    </row>
    <row r="344" spans="11:12" x14ac:dyDescent="0.2">
      <c r="K344" s="111"/>
      <c r="L344" s="112"/>
    </row>
    <row r="345" spans="11:12" x14ac:dyDescent="0.2">
      <c r="K345" s="111"/>
      <c r="L345" s="112"/>
    </row>
    <row r="346" spans="11:12" x14ac:dyDescent="0.2">
      <c r="K346" s="111"/>
      <c r="L346" s="112"/>
    </row>
    <row r="347" spans="11:12" x14ac:dyDescent="0.2">
      <c r="K347" s="111"/>
      <c r="L347" s="112"/>
    </row>
    <row r="348" spans="11:12" x14ac:dyDescent="0.2">
      <c r="K348" s="111"/>
      <c r="L348" s="112"/>
    </row>
    <row r="349" spans="11:12" x14ac:dyDescent="0.2">
      <c r="K349" s="111"/>
      <c r="L349" s="112"/>
    </row>
    <row r="350" spans="11:12" x14ac:dyDescent="0.2">
      <c r="K350" s="111"/>
      <c r="L350" s="112"/>
    </row>
    <row r="351" spans="11:12" x14ac:dyDescent="0.2">
      <c r="K351" s="111"/>
      <c r="L351" s="112"/>
    </row>
    <row r="352" spans="11:12" x14ac:dyDescent="0.2">
      <c r="K352" s="111"/>
      <c r="L352" s="112"/>
    </row>
    <row r="353" spans="11:12" x14ac:dyDescent="0.2">
      <c r="K353" s="111"/>
      <c r="L353" s="112"/>
    </row>
    <row r="354" spans="11:12" x14ac:dyDescent="0.2">
      <c r="K354" s="111"/>
      <c r="L354" s="112"/>
    </row>
    <row r="355" spans="11:12" x14ac:dyDescent="0.2">
      <c r="K355" s="111"/>
      <c r="L355" s="112"/>
    </row>
    <row r="356" spans="11:12" x14ac:dyDescent="0.2">
      <c r="K356" s="111"/>
      <c r="L356" s="112"/>
    </row>
    <row r="357" spans="11:12" x14ac:dyDescent="0.2">
      <c r="K357" s="111"/>
      <c r="L357" s="112"/>
    </row>
    <row r="358" spans="11:12" x14ac:dyDescent="0.2">
      <c r="K358" s="111"/>
      <c r="L358" s="112"/>
    </row>
    <row r="359" spans="11:12" x14ac:dyDescent="0.2">
      <c r="K359" s="111"/>
      <c r="L359" s="112"/>
    </row>
    <row r="360" spans="11:12" x14ac:dyDescent="0.2">
      <c r="K360" s="111"/>
      <c r="L360" s="112"/>
    </row>
    <row r="361" spans="11:12" x14ac:dyDescent="0.2">
      <c r="K361" s="111"/>
      <c r="L361" s="112"/>
    </row>
    <row r="362" spans="11:12" x14ac:dyDescent="0.2">
      <c r="K362" s="111"/>
      <c r="L362" s="112"/>
    </row>
    <row r="363" spans="11:12" x14ac:dyDescent="0.2">
      <c r="K363" s="111"/>
      <c r="L363" s="112"/>
    </row>
    <row r="364" spans="11:12" x14ac:dyDescent="0.2">
      <c r="K364" s="111"/>
      <c r="L364" s="112"/>
    </row>
    <row r="365" spans="11:12" x14ac:dyDescent="0.2">
      <c r="K365" s="111"/>
      <c r="L365" s="112"/>
    </row>
    <row r="366" spans="11:12" x14ac:dyDescent="0.2">
      <c r="K366" s="111"/>
      <c r="L366" s="112"/>
    </row>
    <row r="367" spans="11:12" x14ac:dyDescent="0.2">
      <c r="K367" s="111"/>
      <c r="L367" s="112"/>
    </row>
    <row r="368" spans="11:12" x14ac:dyDescent="0.2">
      <c r="K368" s="111"/>
      <c r="L368" s="112"/>
    </row>
    <row r="369" spans="11:12" x14ac:dyDescent="0.2">
      <c r="K369" s="111"/>
      <c r="L369" s="112"/>
    </row>
    <row r="370" spans="11:12" x14ac:dyDescent="0.2">
      <c r="K370" s="111"/>
      <c r="L370" s="112"/>
    </row>
    <row r="371" spans="11:12" x14ac:dyDescent="0.2">
      <c r="K371" s="111"/>
      <c r="L371" s="112"/>
    </row>
    <row r="372" spans="11:12" x14ac:dyDescent="0.2">
      <c r="K372" s="111"/>
      <c r="L372" s="112"/>
    </row>
    <row r="373" spans="11:12" x14ac:dyDescent="0.2">
      <c r="K373" s="111"/>
      <c r="L373" s="112"/>
    </row>
    <row r="374" spans="11:12" x14ac:dyDescent="0.2">
      <c r="K374" s="111"/>
      <c r="L374" s="112"/>
    </row>
    <row r="375" spans="11:12" x14ac:dyDescent="0.2">
      <c r="K375" s="111"/>
      <c r="L375" s="112"/>
    </row>
    <row r="376" spans="11:12" x14ac:dyDescent="0.2">
      <c r="K376" s="111"/>
      <c r="L376" s="112"/>
    </row>
    <row r="377" spans="11:12" x14ac:dyDescent="0.2">
      <c r="K377" s="111"/>
      <c r="L377" s="112"/>
    </row>
    <row r="378" spans="11:12" x14ac:dyDescent="0.2">
      <c r="K378" s="111"/>
      <c r="L378" s="112"/>
    </row>
    <row r="379" spans="11:12" x14ac:dyDescent="0.2">
      <c r="K379" s="111"/>
      <c r="L379" s="112"/>
    </row>
    <row r="380" spans="11:12" x14ac:dyDescent="0.2">
      <c r="K380" s="111"/>
      <c r="L380" s="112"/>
    </row>
    <row r="381" spans="11:12" x14ac:dyDescent="0.2">
      <c r="K381" s="111"/>
      <c r="L381" s="112"/>
    </row>
    <row r="382" spans="11:12" x14ac:dyDescent="0.2">
      <c r="K382" s="111"/>
      <c r="L382" s="112"/>
    </row>
    <row r="383" spans="11:12" x14ac:dyDescent="0.2">
      <c r="K383" s="111"/>
      <c r="L383" s="112"/>
    </row>
    <row r="384" spans="11:12" x14ac:dyDescent="0.2">
      <c r="K384" s="111"/>
      <c r="L384" s="112"/>
    </row>
    <row r="385" spans="11:12" x14ac:dyDescent="0.2">
      <c r="K385" s="111"/>
      <c r="L385" s="112"/>
    </row>
    <row r="386" spans="11:12" x14ac:dyDescent="0.2">
      <c r="K386" s="111"/>
      <c r="L386" s="112"/>
    </row>
    <row r="387" spans="11:12" x14ac:dyDescent="0.2">
      <c r="K387" s="111"/>
      <c r="L387" s="112"/>
    </row>
    <row r="388" spans="11:12" x14ac:dyDescent="0.2">
      <c r="K388" s="111"/>
      <c r="L388" s="112"/>
    </row>
    <row r="389" spans="11:12" x14ac:dyDescent="0.2">
      <c r="K389" s="111"/>
      <c r="L389" s="112"/>
    </row>
    <row r="390" spans="11:12" x14ac:dyDescent="0.2">
      <c r="K390" s="111"/>
      <c r="L390" s="112"/>
    </row>
    <row r="391" spans="11:12" x14ac:dyDescent="0.2">
      <c r="K391" s="111"/>
      <c r="L391" s="112"/>
    </row>
    <row r="392" spans="11:12" x14ac:dyDescent="0.2">
      <c r="K392" s="111"/>
      <c r="L392" s="112"/>
    </row>
    <row r="393" spans="11:12" x14ac:dyDescent="0.2">
      <c r="K393" s="111"/>
      <c r="L393" s="112"/>
    </row>
    <row r="394" spans="11:12" x14ac:dyDescent="0.2">
      <c r="K394" s="111"/>
      <c r="L394" s="112"/>
    </row>
    <row r="395" spans="11:12" x14ac:dyDescent="0.2">
      <c r="K395" s="111"/>
      <c r="L395" s="112"/>
    </row>
    <row r="396" spans="11:12" x14ac:dyDescent="0.2">
      <c r="K396" s="111"/>
      <c r="L396" s="112"/>
    </row>
    <row r="397" spans="11:12" x14ac:dyDescent="0.2">
      <c r="K397" s="111"/>
      <c r="L397" s="112"/>
    </row>
    <row r="398" spans="11:12" x14ac:dyDescent="0.2">
      <c r="K398" s="111"/>
      <c r="L398" s="112"/>
    </row>
    <row r="399" spans="11:12" x14ac:dyDescent="0.2">
      <c r="K399" s="111"/>
      <c r="L399" s="112"/>
    </row>
    <row r="400" spans="11:12" x14ac:dyDescent="0.2">
      <c r="K400" s="111"/>
      <c r="L400" s="112"/>
    </row>
    <row r="401" spans="11:12" x14ac:dyDescent="0.2">
      <c r="K401" s="111"/>
      <c r="L401" s="112"/>
    </row>
    <row r="402" spans="11:12" x14ac:dyDescent="0.2">
      <c r="K402" s="111"/>
      <c r="L402" s="112"/>
    </row>
    <row r="403" spans="11:12" x14ac:dyDescent="0.2">
      <c r="K403" s="111"/>
      <c r="L403" s="112"/>
    </row>
    <row r="404" spans="11:12" x14ac:dyDescent="0.2">
      <c r="K404" s="111"/>
      <c r="L404" s="112"/>
    </row>
    <row r="405" spans="11:12" x14ac:dyDescent="0.2">
      <c r="K405" s="111"/>
      <c r="L405" s="112"/>
    </row>
    <row r="406" spans="11:12" x14ac:dyDescent="0.2">
      <c r="K406" s="111"/>
      <c r="L406" s="112"/>
    </row>
    <row r="407" spans="11:12" x14ac:dyDescent="0.2">
      <c r="K407" s="111"/>
      <c r="L407" s="112"/>
    </row>
    <row r="408" spans="11:12" x14ac:dyDescent="0.2">
      <c r="K408" s="111"/>
      <c r="L408" s="112"/>
    </row>
    <row r="409" spans="11:12" x14ac:dyDescent="0.2">
      <c r="K409" s="111"/>
      <c r="L409" s="112"/>
    </row>
    <row r="410" spans="11:12" x14ac:dyDescent="0.2">
      <c r="K410" s="111"/>
      <c r="L410" s="112"/>
    </row>
    <row r="411" spans="11:12" x14ac:dyDescent="0.2">
      <c r="K411" s="111"/>
      <c r="L411" s="112"/>
    </row>
    <row r="412" spans="11:12" x14ac:dyDescent="0.2">
      <c r="K412" s="111"/>
      <c r="L412" s="112"/>
    </row>
    <row r="413" spans="11:12" x14ac:dyDescent="0.2">
      <c r="K413" s="111"/>
      <c r="L413" s="112"/>
    </row>
    <row r="414" spans="11:12" x14ac:dyDescent="0.2">
      <c r="K414" s="111"/>
      <c r="L414" s="112"/>
    </row>
    <row r="415" spans="11:12" x14ac:dyDescent="0.2">
      <c r="K415" s="111"/>
      <c r="L415" s="112"/>
    </row>
    <row r="416" spans="11:12" x14ac:dyDescent="0.2">
      <c r="K416" s="111"/>
      <c r="L416" s="112"/>
    </row>
    <row r="417" spans="11:12" x14ac:dyDescent="0.2">
      <c r="K417" s="111"/>
      <c r="L417" s="112"/>
    </row>
    <row r="418" spans="11:12" x14ac:dyDescent="0.2">
      <c r="K418" s="111"/>
      <c r="L418" s="112"/>
    </row>
    <row r="419" spans="11:12" x14ac:dyDescent="0.2">
      <c r="K419" s="111"/>
      <c r="L419" s="112"/>
    </row>
    <row r="420" spans="11:12" x14ac:dyDescent="0.2">
      <c r="K420" s="111"/>
      <c r="L420" s="112"/>
    </row>
    <row r="421" spans="11:12" x14ac:dyDescent="0.2">
      <c r="K421" s="111"/>
      <c r="L421" s="112"/>
    </row>
    <row r="422" spans="11:12" x14ac:dyDescent="0.2">
      <c r="K422" s="111"/>
      <c r="L422" s="112"/>
    </row>
    <row r="423" spans="11:12" x14ac:dyDescent="0.2">
      <c r="K423" s="111"/>
      <c r="L423" s="112"/>
    </row>
    <row r="424" spans="11:12" x14ac:dyDescent="0.2">
      <c r="K424" s="111"/>
      <c r="L424" s="112"/>
    </row>
    <row r="425" spans="11:12" x14ac:dyDescent="0.2">
      <c r="K425" s="111"/>
      <c r="L425" s="112"/>
    </row>
    <row r="426" spans="11:12" x14ac:dyDescent="0.2">
      <c r="K426" s="111"/>
      <c r="L426" s="112"/>
    </row>
    <row r="427" spans="11:12" x14ac:dyDescent="0.2">
      <c r="K427" s="111"/>
      <c r="L427" s="112"/>
    </row>
    <row r="428" spans="11:12" x14ac:dyDescent="0.2">
      <c r="K428" s="111"/>
      <c r="L428" s="112"/>
    </row>
    <row r="429" spans="11:12" x14ac:dyDescent="0.2">
      <c r="K429" s="111"/>
      <c r="L429" s="112"/>
    </row>
    <row r="430" spans="11:12" x14ac:dyDescent="0.2">
      <c r="K430" s="111"/>
      <c r="L430" s="112"/>
    </row>
    <row r="431" spans="11:12" x14ac:dyDescent="0.2">
      <c r="K431" s="111"/>
      <c r="L431" s="112"/>
    </row>
    <row r="432" spans="11:12" x14ac:dyDescent="0.2">
      <c r="K432" s="111"/>
      <c r="L432" s="112"/>
    </row>
    <row r="433" spans="11:12" x14ac:dyDescent="0.2">
      <c r="K433" s="111"/>
      <c r="L433" s="112"/>
    </row>
    <row r="434" spans="11:12" x14ac:dyDescent="0.2">
      <c r="K434" s="111"/>
      <c r="L434" s="112"/>
    </row>
    <row r="435" spans="11:12" x14ac:dyDescent="0.2">
      <c r="K435" s="111"/>
      <c r="L435" s="112"/>
    </row>
    <row r="436" spans="11:12" x14ac:dyDescent="0.2">
      <c r="K436" s="111"/>
      <c r="L436" s="112"/>
    </row>
    <row r="437" spans="11:12" x14ac:dyDescent="0.2">
      <c r="K437" s="111"/>
      <c r="L437" s="112"/>
    </row>
    <row r="438" spans="11:12" x14ac:dyDescent="0.2">
      <c r="K438" s="111"/>
      <c r="L438" s="112"/>
    </row>
    <row r="439" spans="11:12" x14ac:dyDescent="0.2">
      <c r="K439" s="111"/>
      <c r="L439" s="112"/>
    </row>
    <row r="440" spans="11:12" x14ac:dyDescent="0.2">
      <c r="K440" s="111"/>
      <c r="L440" s="112"/>
    </row>
    <row r="441" spans="11:12" x14ac:dyDescent="0.2">
      <c r="K441" s="111"/>
      <c r="L441" s="112"/>
    </row>
    <row r="442" spans="11:12" x14ac:dyDescent="0.2">
      <c r="K442" s="111"/>
      <c r="L442" s="112"/>
    </row>
    <row r="443" spans="11:12" x14ac:dyDescent="0.2">
      <c r="K443" s="111"/>
      <c r="L443" s="112"/>
    </row>
    <row r="444" spans="11:12" x14ac:dyDescent="0.2">
      <c r="K444" s="111"/>
      <c r="L444" s="112"/>
    </row>
    <row r="445" spans="11:12" x14ac:dyDescent="0.2">
      <c r="K445" s="111"/>
      <c r="L445" s="112"/>
    </row>
    <row r="446" spans="11:12" x14ac:dyDescent="0.2">
      <c r="K446" s="111"/>
      <c r="L446" s="112"/>
    </row>
    <row r="447" spans="11:12" x14ac:dyDescent="0.2">
      <c r="K447" s="111"/>
      <c r="L447" s="112"/>
    </row>
    <row r="448" spans="11:12" x14ac:dyDescent="0.2">
      <c r="K448" s="111"/>
      <c r="L448" s="112"/>
    </row>
    <row r="449" spans="11:12" x14ac:dyDescent="0.2">
      <c r="K449" s="111"/>
      <c r="L449" s="112"/>
    </row>
    <row r="450" spans="11:12" x14ac:dyDescent="0.2">
      <c r="K450" s="111"/>
      <c r="L450" s="112"/>
    </row>
    <row r="451" spans="11:12" x14ac:dyDescent="0.2">
      <c r="K451" s="111"/>
      <c r="L451" s="112"/>
    </row>
    <row r="452" spans="11:12" x14ac:dyDescent="0.2">
      <c r="K452" s="111"/>
      <c r="L452" s="112"/>
    </row>
    <row r="453" spans="11:12" x14ac:dyDescent="0.2">
      <c r="K453" s="111"/>
      <c r="L453" s="112"/>
    </row>
    <row r="454" spans="11:12" x14ac:dyDescent="0.2">
      <c r="K454" s="111"/>
      <c r="L454" s="112"/>
    </row>
    <row r="455" spans="11:12" x14ac:dyDescent="0.2">
      <c r="K455" s="111"/>
      <c r="L455" s="112"/>
    </row>
    <row r="456" spans="11:12" x14ac:dyDescent="0.2">
      <c r="K456" s="111"/>
      <c r="L456" s="112"/>
    </row>
    <row r="457" spans="11:12" x14ac:dyDescent="0.2">
      <c r="K457" s="111"/>
      <c r="L457" s="112"/>
    </row>
    <row r="458" spans="11:12" x14ac:dyDescent="0.2">
      <c r="K458" s="111"/>
      <c r="L458" s="112"/>
    </row>
    <row r="459" spans="11:12" x14ac:dyDescent="0.2">
      <c r="K459" s="111"/>
      <c r="L459" s="112"/>
    </row>
    <row r="460" spans="11:12" x14ac:dyDescent="0.2">
      <c r="K460" s="111"/>
      <c r="L460" s="112"/>
    </row>
    <row r="461" spans="11:12" x14ac:dyDescent="0.2">
      <c r="K461" s="111"/>
      <c r="L461" s="112"/>
    </row>
    <row r="462" spans="11:12" x14ac:dyDescent="0.2">
      <c r="K462" s="111"/>
      <c r="L462" s="112"/>
    </row>
    <row r="463" spans="11:12" x14ac:dyDescent="0.2">
      <c r="K463" s="111"/>
      <c r="L463" s="112"/>
    </row>
    <row r="464" spans="11:12" x14ac:dyDescent="0.2">
      <c r="K464" s="111"/>
      <c r="L464" s="112"/>
    </row>
    <row r="465" spans="11:12" x14ac:dyDescent="0.2">
      <c r="K465" s="111"/>
      <c r="L465" s="112"/>
    </row>
    <row r="466" spans="11:12" x14ac:dyDescent="0.2">
      <c r="K466" s="111"/>
      <c r="L466" s="112"/>
    </row>
    <row r="467" spans="11:12" x14ac:dyDescent="0.2">
      <c r="K467" s="111"/>
      <c r="L467" s="112"/>
    </row>
    <row r="468" spans="11:12" x14ac:dyDescent="0.2">
      <c r="K468" s="113"/>
      <c r="L468" s="112"/>
    </row>
    <row r="469" spans="11:12" x14ac:dyDescent="0.2">
      <c r="K469" s="113"/>
      <c r="L469" s="112"/>
    </row>
    <row r="470" spans="11:12" x14ac:dyDescent="0.2">
      <c r="K470" s="113"/>
      <c r="L470" s="112"/>
    </row>
    <row r="471" spans="11:12" x14ac:dyDescent="0.2">
      <c r="K471" s="113"/>
      <c r="L471" s="112"/>
    </row>
    <row r="472" spans="11:12" x14ac:dyDescent="0.2">
      <c r="K472" s="113"/>
      <c r="L472" s="112"/>
    </row>
    <row r="473" spans="11:12" x14ac:dyDescent="0.2">
      <c r="K473" s="113"/>
      <c r="L473" s="112"/>
    </row>
    <row r="474" spans="11:12" x14ac:dyDescent="0.2">
      <c r="K474" s="113"/>
      <c r="L474" s="112"/>
    </row>
    <row r="475" spans="11:12" x14ac:dyDescent="0.2">
      <c r="K475" s="113"/>
      <c r="L475" s="112"/>
    </row>
    <row r="476" spans="11:12" x14ac:dyDescent="0.2">
      <c r="K476" s="113"/>
      <c r="L476" s="112"/>
    </row>
    <row r="477" spans="11:12" x14ac:dyDescent="0.2">
      <c r="K477" s="113"/>
      <c r="L477" s="112"/>
    </row>
    <row r="478" spans="11:12" x14ac:dyDescent="0.2">
      <c r="K478" s="113"/>
      <c r="L478" s="112"/>
    </row>
    <row r="479" spans="11:12" x14ac:dyDescent="0.2">
      <c r="K479" s="113"/>
      <c r="L479" s="112"/>
    </row>
    <row r="480" spans="11:12" x14ac:dyDescent="0.2">
      <c r="K480" s="113"/>
      <c r="L480" s="112"/>
    </row>
    <row r="481" spans="11:12" x14ac:dyDescent="0.2">
      <c r="K481" s="113"/>
      <c r="L481" s="112"/>
    </row>
    <row r="482" spans="11:12" x14ac:dyDescent="0.2">
      <c r="K482" s="113"/>
      <c r="L482" s="112"/>
    </row>
    <row r="483" spans="11:12" x14ac:dyDescent="0.2">
      <c r="K483" s="113"/>
      <c r="L483" s="112"/>
    </row>
    <row r="484" spans="11:12" x14ac:dyDescent="0.2">
      <c r="K484" s="113"/>
      <c r="L484" s="112"/>
    </row>
    <row r="485" spans="11:12" x14ac:dyDescent="0.2">
      <c r="K485" s="113"/>
      <c r="L485" s="112"/>
    </row>
    <row r="486" spans="11:12" x14ac:dyDescent="0.2">
      <c r="K486" s="113"/>
      <c r="L486" s="112"/>
    </row>
    <row r="487" spans="11:12" x14ac:dyDescent="0.2">
      <c r="K487" s="113"/>
      <c r="L487" s="112"/>
    </row>
    <row r="488" spans="11:12" x14ac:dyDescent="0.2">
      <c r="K488" s="113"/>
      <c r="L488" s="112"/>
    </row>
    <row r="489" spans="11:12" x14ac:dyDescent="0.2">
      <c r="K489" s="113"/>
      <c r="L489" s="112"/>
    </row>
    <row r="490" spans="11:12" x14ac:dyDescent="0.2">
      <c r="K490" s="113"/>
      <c r="L490" s="112"/>
    </row>
    <row r="491" spans="11:12" x14ac:dyDescent="0.2">
      <c r="K491" s="113"/>
      <c r="L491" s="112"/>
    </row>
    <row r="492" spans="11:12" x14ac:dyDescent="0.2">
      <c r="K492" s="113"/>
      <c r="L492" s="112"/>
    </row>
    <row r="493" spans="11:12" x14ac:dyDescent="0.2">
      <c r="K493" s="113"/>
      <c r="L493" s="112"/>
    </row>
    <row r="494" spans="11:12" x14ac:dyDescent="0.2">
      <c r="K494" s="113"/>
      <c r="L494" s="112"/>
    </row>
    <row r="495" spans="11:12" x14ac:dyDescent="0.2">
      <c r="K495" s="113"/>
      <c r="L495" s="112"/>
    </row>
    <row r="496" spans="11:12" x14ac:dyDescent="0.2">
      <c r="K496" s="113"/>
      <c r="L496" s="112"/>
    </row>
    <row r="497" spans="11:12" x14ac:dyDescent="0.2">
      <c r="K497" s="113"/>
      <c r="L497" s="112"/>
    </row>
    <row r="498" spans="11:12" x14ac:dyDescent="0.2">
      <c r="K498" s="113"/>
      <c r="L498" s="112"/>
    </row>
    <row r="499" spans="11:12" x14ac:dyDescent="0.2">
      <c r="K499" s="113"/>
      <c r="L499" s="112"/>
    </row>
    <row r="500" spans="11:12" x14ac:dyDescent="0.2">
      <c r="K500" s="113"/>
      <c r="L500" s="112"/>
    </row>
    <row r="501" spans="11:12" x14ac:dyDescent="0.2">
      <c r="K501" s="113"/>
      <c r="L501" s="112"/>
    </row>
    <row r="502" spans="11:12" x14ac:dyDescent="0.2">
      <c r="K502" s="113"/>
      <c r="L502" s="112"/>
    </row>
    <row r="503" spans="11:12" x14ac:dyDescent="0.2">
      <c r="L503" s="114"/>
    </row>
    <row r="504" spans="11:12" x14ac:dyDescent="0.2">
      <c r="L504" s="114"/>
    </row>
    <row r="505" spans="11:12" x14ac:dyDescent="0.2">
      <c r="L505" s="114"/>
    </row>
    <row r="506" spans="11:12" x14ac:dyDescent="0.2">
      <c r="L506" s="114"/>
    </row>
    <row r="507" spans="11:12" x14ac:dyDescent="0.2">
      <c r="L507" s="114"/>
    </row>
    <row r="508" spans="11:12" x14ac:dyDescent="0.2">
      <c r="L508" s="114"/>
    </row>
    <row r="509" spans="11:12" x14ac:dyDescent="0.2">
      <c r="L509" s="114"/>
    </row>
    <row r="510" spans="11:12" x14ac:dyDescent="0.2">
      <c r="L510" s="114"/>
    </row>
    <row r="511" spans="11:12" x14ac:dyDescent="0.2">
      <c r="L511" s="114"/>
    </row>
    <row r="512" spans="11:12" x14ac:dyDescent="0.2">
      <c r="L512" s="114"/>
    </row>
    <row r="513" spans="12:12" x14ac:dyDescent="0.2">
      <c r="L513" s="114"/>
    </row>
    <row r="514" spans="12:12" x14ac:dyDescent="0.2">
      <c r="L514" s="114"/>
    </row>
    <row r="515" spans="12:12" x14ac:dyDescent="0.2">
      <c r="L515" s="114"/>
    </row>
    <row r="516" spans="12:12" x14ac:dyDescent="0.2">
      <c r="L516" s="114"/>
    </row>
    <row r="517" spans="12:12" x14ac:dyDescent="0.2">
      <c r="L517" s="114"/>
    </row>
    <row r="518" spans="12:12" x14ac:dyDescent="0.2">
      <c r="L518" s="114"/>
    </row>
    <row r="519" spans="12:12" x14ac:dyDescent="0.2">
      <c r="L519" s="114"/>
    </row>
    <row r="520" spans="12:12" x14ac:dyDescent="0.2">
      <c r="L520" s="114"/>
    </row>
    <row r="521" spans="12:12" x14ac:dyDescent="0.2">
      <c r="L521" s="114"/>
    </row>
    <row r="522" spans="12:12" x14ac:dyDescent="0.2">
      <c r="L522" s="114"/>
    </row>
    <row r="523" spans="12:12" x14ac:dyDescent="0.2">
      <c r="L523" s="114"/>
    </row>
    <row r="524" spans="12:12" x14ac:dyDescent="0.2">
      <c r="L524" s="114"/>
    </row>
    <row r="525" spans="12:12" x14ac:dyDescent="0.2">
      <c r="L525" s="114"/>
    </row>
    <row r="526" spans="12:12" x14ac:dyDescent="0.2">
      <c r="L526" s="114"/>
    </row>
    <row r="527" spans="12:12" x14ac:dyDescent="0.2">
      <c r="L527" s="114"/>
    </row>
    <row r="528" spans="12:12" x14ac:dyDescent="0.2">
      <c r="L528" s="114"/>
    </row>
    <row r="529" spans="12:12" x14ac:dyDescent="0.2">
      <c r="L529" s="114"/>
    </row>
    <row r="530" spans="12:12" x14ac:dyDescent="0.2">
      <c r="L530" s="114"/>
    </row>
    <row r="531" spans="12:12" x14ac:dyDescent="0.2">
      <c r="L531" s="114"/>
    </row>
    <row r="532" spans="12:12" x14ac:dyDescent="0.2">
      <c r="L532" s="114"/>
    </row>
    <row r="533" spans="12:12" x14ac:dyDescent="0.2">
      <c r="L533" s="114"/>
    </row>
    <row r="534" spans="12:12" x14ac:dyDescent="0.2">
      <c r="L534" s="114"/>
    </row>
    <row r="535" spans="12:12" x14ac:dyDescent="0.2">
      <c r="L535" s="114"/>
    </row>
    <row r="536" spans="12:12" x14ac:dyDescent="0.2">
      <c r="L536" s="114"/>
    </row>
    <row r="537" spans="12:12" x14ac:dyDescent="0.2">
      <c r="L537" s="114"/>
    </row>
    <row r="538" spans="12:12" x14ac:dyDescent="0.2">
      <c r="L538" s="114"/>
    </row>
    <row r="539" spans="12:12" x14ac:dyDescent="0.2">
      <c r="L539" s="114"/>
    </row>
    <row r="540" spans="12:12" x14ac:dyDescent="0.2">
      <c r="L540" s="114"/>
    </row>
    <row r="541" spans="12:12" x14ac:dyDescent="0.2">
      <c r="L541" s="114"/>
    </row>
    <row r="542" spans="12:12" x14ac:dyDescent="0.2">
      <c r="L542" s="114"/>
    </row>
    <row r="543" spans="12:12" x14ac:dyDescent="0.2">
      <c r="L543" s="114"/>
    </row>
    <row r="544" spans="12:12" x14ac:dyDescent="0.2">
      <c r="L544" s="114"/>
    </row>
    <row r="545" spans="12:12" x14ac:dyDescent="0.2">
      <c r="L545" s="114"/>
    </row>
    <row r="546" spans="12:12" x14ac:dyDescent="0.2">
      <c r="L546" s="114"/>
    </row>
    <row r="547" spans="12:12" x14ac:dyDescent="0.2">
      <c r="L547" s="114"/>
    </row>
    <row r="548" spans="12:12" x14ac:dyDescent="0.2">
      <c r="L548" s="114"/>
    </row>
    <row r="549" spans="12:12" x14ac:dyDescent="0.2">
      <c r="L549" s="114"/>
    </row>
    <row r="550" spans="12:12" x14ac:dyDescent="0.2">
      <c r="L550" s="114"/>
    </row>
    <row r="551" spans="12:12" x14ac:dyDescent="0.2">
      <c r="L551" s="114"/>
    </row>
    <row r="552" spans="12:12" x14ac:dyDescent="0.2">
      <c r="L552" s="114"/>
    </row>
    <row r="553" spans="12:12" x14ac:dyDescent="0.2">
      <c r="L553" s="114"/>
    </row>
    <row r="554" spans="12:12" x14ac:dyDescent="0.2">
      <c r="L554" s="114"/>
    </row>
    <row r="555" spans="12:12" x14ac:dyDescent="0.2">
      <c r="L555" s="114"/>
    </row>
    <row r="556" spans="12:12" x14ac:dyDescent="0.2">
      <c r="L556" s="114"/>
    </row>
    <row r="557" spans="12:12" x14ac:dyDescent="0.2">
      <c r="L557" s="114"/>
    </row>
    <row r="558" spans="12:12" x14ac:dyDescent="0.2">
      <c r="L558" s="114"/>
    </row>
    <row r="559" spans="12:12" x14ac:dyDescent="0.2">
      <c r="L559" s="114"/>
    </row>
    <row r="560" spans="12:12" x14ac:dyDescent="0.2">
      <c r="L560" s="114"/>
    </row>
    <row r="561" spans="12:12" x14ac:dyDescent="0.2">
      <c r="L561" s="114"/>
    </row>
    <row r="562" spans="12:12" x14ac:dyDescent="0.2">
      <c r="L562" s="114"/>
    </row>
    <row r="563" spans="12:12" x14ac:dyDescent="0.2">
      <c r="L563" s="114"/>
    </row>
    <row r="564" spans="12:12" x14ac:dyDescent="0.2">
      <c r="L564" s="114"/>
    </row>
    <row r="565" spans="12:12" x14ac:dyDescent="0.2">
      <c r="L565" s="114"/>
    </row>
    <row r="566" spans="12:12" x14ac:dyDescent="0.2">
      <c r="L566" s="114"/>
    </row>
    <row r="567" spans="12:12" x14ac:dyDescent="0.2">
      <c r="L567" s="114"/>
    </row>
    <row r="568" spans="12:12" x14ac:dyDescent="0.2">
      <c r="L568" s="114"/>
    </row>
    <row r="569" spans="12:12" x14ac:dyDescent="0.2">
      <c r="L569" s="114"/>
    </row>
    <row r="570" spans="12:12" x14ac:dyDescent="0.2">
      <c r="L570" s="114"/>
    </row>
    <row r="571" spans="12:12" x14ac:dyDescent="0.2">
      <c r="L571" s="114"/>
    </row>
    <row r="572" spans="12:12" x14ac:dyDescent="0.2">
      <c r="L572" s="114"/>
    </row>
    <row r="573" spans="12:12" x14ac:dyDescent="0.2">
      <c r="L573" s="114"/>
    </row>
    <row r="574" spans="12:12" x14ac:dyDescent="0.2">
      <c r="L574" s="114"/>
    </row>
    <row r="575" spans="12:12" x14ac:dyDescent="0.2">
      <c r="L575" s="114"/>
    </row>
    <row r="576" spans="12:12" x14ac:dyDescent="0.2">
      <c r="L576" s="114"/>
    </row>
    <row r="577" spans="12:12" x14ac:dyDescent="0.2">
      <c r="L577" s="114"/>
    </row>
    <row r="578" spans="12:12" x14ac:dyDescent="0.2">
      <c r="L578" s="114"/>
    </row>
    <row r="579" spans="12:12" x14ac:dyDescent="0.2">
      <c r="L579" s="114"/>
    </row>
    <row r="580" spans="12:12" x14ac:dyDescent="0.2">
      <c r="L580" s="114"/>
    </row>
    <row r="581" spans="12:12" x14ac:dyDescent="0.2">
      <c r="L581" s="114"/>
    </row>
    <row r="582" spans="12:12" x14ac:dyDescent="0.2">
      <c r="L582" s="114"/>
    </row>
    <row r="583" spans="12:12" x14ac:dyDescent="0.2">
      <c r="L583" s="114"/>
    </row>
    <row r="584" spans="12:12" x14ac:dyDescent="0.2">
      <c r="L584" s="114"/>
    </row>
    <row r="585" spans="12:12" x14ac:dyDescent="0.2">
      <c r="L585" s="114"/>
    </row>
    <row r="586" spans="12:12" x14ac:dyDescent="0.2">
      <c r="L586" s="114"/>
    </row>
    <row r="587" spans="12:12" x14ac:dyDescent="0.2">
      <c r="L587" s="114"/>
    </row>
    <row r="588" spans="12:12" x14ac:dyDescent="0.2">
      <c r="L588" s="114"/>
    </row>
    <row r="589" spans="12:12" x14ac:dyDescent="0.2">
      <c r="L589" s="114"/>
    </row>
    <row r="590" spans="12:12" x14ac:dyDescent="0.2">
      <c r="L590" s="114"/>
    </row>
    <row r="591" spans="12:12" x14ac:dyDescent="0.2">
      <c r="L591" s="114"/>
    </row>
    <row r="592" spans="12:12" x14ac:dyDescent="0.2">
      <c r="L592" s="114"/>
    </row>
    <row r="593" spans="12:12" x14ac:dyDescent="0.2">
      <c r="L593" s="114"/>
    </row>
    <row r="594" spans="12:12" x14ac:dyDescent="0.2">
      <c r="L594" s="114"/>
    </row>
    <row r="595" spans="12:12" x14ac:dyDescent="0.2">
      <c r="L595" s="114"/>
    </row>
    <row r="596" spans="12:12" x14ac:dyDescent="0.2">
      <c r="L596" s="114"/>
    </row>
    <row r="597" spans="12:12" x14ac:dyDescent="0.2">
      <c r="L597" s="114"/>
    </row>
    <row r="598" spans="12:12" x14ac:dyDescent="0.2">
      <c r="L598" s="114"/>
    </row>
    <row r="599" spans="12:12" x14ac:dyDescent="0.2">
      <c r="L599" s="114"/>
    </row>
    <row r="600" spans="12:12" x14ac:dyDescent="0.2">
      <c r="L600" s="114"/>
    </row>
    <row r="601" spans="12:12" x14ac:dyDescent="0.2">
      <c r="L601" s="114"/>
    </row>
    <row r="602" spans="12:12" x14ac:dyDescent="0.2">
      <c r="L602" s="114"/>
    </row>
    <row r="603" spans="12:12" x14ac:dyDescent="0.2">
      <c r="L603" s="114"/>
    </row>
    <row r="604" spans="12:12" x14ac:dyDescent="0.2">
      <c r="L604" s="114"/>
    </row>
    <row r="605" spans="12:12" x14ac:dyDescent="0.2">
      <c r="L605" s="114"/>
    </row>
    <row r="606" spans="12:12" x14ac:dyDescent="0.2">
      <c r="L606" s="114"/>
    </row>
    <row r="607" spans="12:12" x14ac:dyDescent="0.2">
      <c r="L607" s="114"/>
    </row>
    <row r="608" spans="12:12" x14ac:dyDescent="0.2">
      <c r="L608" s="114"/>
    </row>
    <row r="609" spans="12:12" x14ac:dyDescent="0.2">
      <c r="L609" s="114"/>
    </row>
    <row r="610" spans="12:12" x14ac:dyDescent="0.2">
      <c r="L610" s="114"/>
    </row>
    <row r="611" spans="12:12" x14ac:dyDescent="0.2">
      <c r="L611" s="114"/>
    </row>
    <row r="612" spans="12:12" x14ac:dyDescent="0.2">
      <c r="L612" s="114"/>
    </row>
    <row r="613" spans="12:12" x14ac:dyDescent="0.2">
      <c r="L613" s="114"/>
    </row>
    <row r="614" spans="12:12" x14ac:dyDescent="0.2">
      <c r="L614" s="114"/>
    </row>
    <row r="615" spans="12:12" x14ac:dyDescent="0.2">
      <c r="L615" s="114"/>
    </row>
    <row r="616" spans="12:12" x14ac:dyDescent="0.2">
      <c r="L616" s="114"/>
    </row>
    <row r="617" spans="12:12" x14ac:dyDescent="0.2">
      <c r="L617" s="114"/>
    </row>
    <row r="618" spans="12:12" x14ac:dyDescent="0.2">
      <c r="L618" s="114"/>
    </row>
    <row r="619" spans="12:12" x14ac:dyDescent="0.2">
      <c r="L619" s="114"/>
    </row>
    <row r="620" spans="12:12" x14ac:dyDescent="0.2">
      <c r="L620" s="114"/>
    </row>
    <row r="621" spans="12:12" x14ac:dyDescent="0.2">
      <c r="L621" s="114"/>
    </row>
    <row r="622" spans="12:12" x14ac:dyDescent="0.2">
      <c r="L622" s="114"/>
    </row>
    <row r="623" spans="12:12" x14ac:dyDescent="0.2">
      <c r="L623" s="114"/>
    </row>
    <row r="624" spans="12:12" x14ac:dyDescent="0.2">
      <c r="L624" s="114"/>
    </row>
    <row r="625" spans="12:12" x14ac:dyDescent="0.2">
      <c r="L625" s="114"/>
    </row>
    <row r="626" spans="12:12" x14ac:dyDescent="0.2">
      <c r="L626" s="114"/>
    </row>
    <row r="627" spans="12:12" x14ac:dyDescent="0.2">
      <c r="L627" s="114"/>
    </row>
    <row r="628" spans="12:12" x14ac:dyDescent="0.2">
      <c r="L628" s="114"/>
    </row>
    <row r="629" spans="12:12" x14ac:dyDescent="0.2">
      <c r="L629" s="114"/>
    </row>
    <row r="630" spans="12:12" x14ac:dyDescent="0.2">
      <c r="L630" s="114"/>
    </row>
    <row r="631" spans="12:12" x14ac:dyDescent="0.2">
      <c r="L631" s="114"/>
    </row>
    <row r="632" spans="12:12" x14ac:dyDescent="0.2">
      <c r="L632" s="114"/>
    </row>
    <row r="633" spans="12:12" x14ac:dyDescent="0.2">
      <c r="L633" s="114"/>
    </row>
    <row r="634" spans="12:12" x14ac:dyDescent="0.2">
      <c r="L634" s="114"/>
    </row>
    <row r="635" spans="12:12" x14ac:dyDescent="0.2">
      <c r="L635" s="114"/>
    </row>
    <row r="636" spans="12:12" x14ac:dyDescent="0.2">
      <c r="L636" s="114"/>
    </row>
    <row r="637" spans="12:12" x14ac:dyDescent="0.2">
      <c r="L637" s="114"/>
    </row>
    <row r="638" spans="12:12" x14ac:dyDescent="0.2">
      <c r="L638" s="114"/>
    </row>
    <row r="639" spans="12:12" x14ac:dyDescent="0.2">
      <c r="L639" s="114"/>
    </row>
    <row r="640" spans="12:12" x14ac:dyDescent="0.2">
      <c r="L640" s="114"/>
    </row>
    <row r="641" spans="12:12" x14ac:dyDescent="0.2">
      <c r="L641" s="114"/>
    </row>
    <row r="642" spans="12:12" x14ac:dyDescent="0.2">
      <c r="L642" s="114"/>
    </row>
    <row r="643" spans="12:12" x14ac:dyDescent="0.2">
      <c r="L643" s="114"/>
    </row>
    <row r="644" spans="12:12" x14ac:dyDescent="0.2">
      <c r="L644" s="114"/>
    </row>
    <row r="645" spans="12:12" x14ac:dyDescent="0.2">
      <c r="L645" s="114"/>
    </row>
    <row r="646" spans="12:12" x14ac:dyDescent="0.2">
      <c r="L646" s="114"/>
    </row>
    <row r="647" spans="12:12" x14ac:dyDescent="0.2">
      <c r="L647" s="114"/>
    </row>
    <row r="648" spans="12:12" x14ac:dyDescent="0.2">
      <c r="L648" s="114"/>
    </row>
    <row r="649" spans="12:12" x14ac:dyDescent="0.2">
      <c r="L649" s="114"/>
    </row>
    <row r="650" spans="12:12" x14ac:dyDescent="0.2">
      <c r="L650" s="114"/>
    </row>
    <row r="651" spans="12:12" x14ac:dyDescent="0.2">
      <c r="L651" s="114"/>
    </row>
    <row r="652" spans="12:12" x14ac:dyDescent="0.2">
      <c r="L652" s="114"/>
    </row>
    <row r="653" spans="12:12" x14ac:dyDescent="0.2">
      <c r="L653" s="114"/>
    </row>
    <row r="654" spans="12:12" x14ac:dyDescent="0.2">
      <c r="L654" s="114"/>
    </row>
    <row r="655" spans="12:12" x14ac:dyDescent="0.2">
      <c r="L655" s="114"/>
    </row>
    <row r="656" spans="12:12" x14ac:dyDescent="0.2">
      <c r="L656" s="114"/>
    </row>
    <row r="657" spans="12:12" x14ac:dyDescent="0.2">
      <c r="L657" s="114"/>
    </row>
    <row r="658" spans="12:12" x14ac:dyDescent="0.2">
      <c r="L658" s="114"/>
    </row>
    <row r="659" spans="12:12" x14ac:dyDescent="0.2">
      <c r="L659" s="114"/>
    </row>
    <row r="660" spans="12:12" x14ac:dyDescent="0.2">
      <c r="L660" s="114"/>
    </row>
    <row r="661" spans="12:12" x14ac:dyDescent="0.2">
      <c r="L661" s="114"/>
    </row>
    <row r="662" spans="12:12" x14ac:dyDescent="0.2">
      <c r="L662" s="114"/>
    </row>
    <row r="663" spans="12:12" x14ac:dyDescent="0.2">
      <c r="L663" s="114"/>
    </row>
    <row r="664" spans="12:12" x14ac:dyDescent="0.2">
      <c r="L664" s="114"/>
    </row>
    <row r="665" spans="12:12" x14ac:dyDescent="0.2">
      <c r="L665" s="114"/>
    </row>
    <row r="666" spans="12:12" x14ac:dyDescent="0.2">
      <c r="L666" s="114"/>
    </row>
    <row r="667" spans="12:12" x14ac:dyDescent="0.2">
      <c r="L667" s="114"/>
    </row>
    <row r="668" spans="12:12" x14ac:dyDescent="0.2">
      <c r="L668" s="114"/>
    </row>
    <row r="669" spans="12:12" x14ac:dyDescent="0.2">
      <c r="L669" s="114"/>
    </row>
    <row r="670" spans="12:12" x14ac:dyDescent="0.2">
      <c r="L670" s="114"/>
    </row>
    <row r="671" spans="12:12" x14ac:dyDescent="0.2">
      <c r="L671" s="114"/>
    </row>
    <row r="672" spans="12:12" x14ac:dyDescent="0.2">
      <c r="L672" s="114"/>
    </row>
    <row r="673" spans="12:12" x14ac:dyDescent="0.2">
      <c r="L673" s="114"/>
    </row>
    <row r="674" spans="12:12" x14ac:dyDescent="0.2">
      <c r="L674" s="114"/>
    </row>
    <row r="675" spans="12:12" x14ac:dyDescent="0.2">
      <c r="L675" s="114"/>
    </row>
    <row r="676" spans="12:12" x14ac:dyDescent="0.2">
      <c r="L676" s="114"/>
    </row>
    <row r="677" spans="12:12" x14ac:dyDescent="0.2">
      <c r="L677" s="114"/>
    </row>
    <row r="678" spans="12:12" x14ac:dyDescent="0.2">
      <c r="L678" s="114"/>
    </row>
    <row r="679" spans="12:12" x14ac:dyDescent="0.2">
      <c r="L679" s="114"/>
    </row>
    <row r="680" spans="12:12" x14ac:dyDescent="0.2">
      <c r="L680" s="114"/>
    </row>
    <row r="681" spans="12:12" x14ac:dyDescent="0.2">
      <c r="L681" s="114"/>
    </row>
    <row r="682" spans="12:12" x14ac:dyDescent="0.2">
      <c r="L682" s="114"/>
    </row>
    <row r="683" spans="12:12" x14ac:dyDescent="0.2">
      <c r="L683" s="114"/>
    </row>
    <row r="684" spans="12:12" x14ac:dyDescent="0.2">
      <c r="L684" s="114"/>
    </row>
    <row r="685" spans="12:12" x14ac:dyDescent="0.2">
      <c r="L685" s="114"/>
    </row>
    <row r="686" spans="12:12" x14ac:dyDescent="0.2">
      <c r="L686" s="114"/>
    </row>
    <row r="687" spans="12:12" x14ac:dyDescent="0.2">
      <c r="L687" s="114"/>
    </row>
    <row r="688" spans="12:12" x14ac:dyDescent="0.2">
      <c r="L688" s="114"/>
    </row>
    <row r="689" spans="12:12" x14ac:dyDescent="0.2">
      <c r="L689" s="114"/>
    </row>
    <row r="690" spans="12:12" x14ac:dyDescent="0.2">
      <c r="L690" s="114"/>
    </row>
    <row r="691" spans="12:12" x14ac:dyDescent="0.2">
      <c r="L691" s="114"/>
    </row>
    <row r="692" spans="12:12" x14ac:dyDescent="0.2">
      <c r="L692" s="114"/>
    </row>
    <row r="693" spans="12:12" x14ac:dyDescent="0.2">
      <c r="L693" s="114"/>
    </row>
    <row r="694" spans="12:12" x14ac:dyDescent="0.2">
      <c r="L694" s="114"/>
    </row>
    <row r="695" spans="12:12" x14ac:dyDescent="0.2">
      <c r="L695" s="114"/>
    </row>
    <row r="696" spans="12:12" x14ac:dyDescent="0.2">
      <c r="L696" s="114"/>
    </row>
    <row r="697" spans="12:12" x14ac:dyDescent="0.2">
      <c r="L697" s="114"/>
    </row>
    <row r="698" spans="12:12" x14ac:dyDescent="0.2">
      <c r="L698" s="114"/>
    </row>
    <row r="699" spans="12:12" x14ac:dyDescent="0.2">
      <c r="L699" s="114"/>
    </row>
    <row r="700" spans="12:12" x14ac:dyDescent="0.2">
      <c r="L700" s="114"/>
    </row>
    <row r="701" spans="12:12" x14ac:dyDescent="0.2">
      <c r="L701" s="114"/>
    </row>
    <row r="702" spans="12:12" x14ac:dyDescent="0.2">
      <c r="L702" s="114"/>
    </row>
    <row r="703" spans="12:12" x14ac:dyDescent="0.2">
      <c r="L703" s="114"/>
    </row>
    <row r="704" spans="12:12" x14ac:dyDescent="0.2">
      <c r="L704" s="114"/>
    </row>
    <row r="705" spans="12:12" x14ac:dyDescent="0.2">
      <c r="L705" s="114"/>
    </row>
    <row r="706" spans="12:12" x14ac:dyDescent="0.2">
      <c r="L706" s="114"/>
    </row>
    <row r="707" spans="12:12" x14ac:dyDescent="0.2">
      <c r="L707" s="114"/>
    </row>
    <row r="708" spans="12:12" x14ac:dyDescent="0.2">
      <c r="L708" s="114"/>
    </row>
    <row r="709" spans="12:12" x14ac:dyDescent="0.2">
      <c r="L709" s="114"/>
    </row>
    <row r="710" spans="12:12" x14ac:dyDescent="0.2">
      <c r="L710" s="114"/>
    </row>
    <row r="711" spans="12:12" x14ac:dyDescent="0.2">
      <c r="L711" s="114"/>
    </row>
    <row r="712" spans="12:12" x14ac:dyDescent="0.2">
      <c r="L712" s="114"/>
    </row>
    <row r="713" spans="12:12" x14ac:dyDescent="0.2">
      <c r="L713" s="114"/>
    </row>
    <row r="714" spans="12:12" x14ac:dyDescent="0.2">
      <c r="L714" s="114"/>
    </row>
    <row r="715" spans="12:12" x14ac:dyDescent="0.2">
      <c r="L715" s="114"/>
    </row>
    <row r="716" spans="12:12" x14ac:dyDescent="0.2">
      <c r="L716" s="114"/>
    </row>
    <row r="717" spans="12:12" x14ac:dyDescent="0.2">
      <c r="L717" s="114"/>
    </row>
    <row r="718" spans="12:12" x14ac:dyDescent="0.2">
      <c r="L718" s="114"/>
    </row>
    <row r="719" spans="12:12" x14ac:dyDescent="0.2">
      <c r="L719" s="114"/>
    </row>
    <row r="720" spans="12:12" x14ac:dyDescent="0.2">
      <c r="L720" s="114"/>
    </row>
    <row r="721" spans="12:12" x14ac:dyDescent="0.2">
      <c r="L721" s="114"/>
    </row>
    <row r="722" spans="12:12" x14ac:dyDescent="0.2">
      <c r="L722" s="114"/>
    </row>
    <row r="723" spans="12:12" x14ac:dyDescent="0.2">
      <c r="L723" s="114"/>
    </row>
    <row r="724" spans="12:12" x14ac:dyDescent="0.2">
      <c r="L724" s="114"/>
    </row>
    <row r="725" spans="12:12" x14ac:dyDescent="0.2">
      <c r="L725" s="114"/>
    </row>
    <row r="726" spans="12:12" x14ac:dyDescent="0.2">
      <c r="L726" s="114"/>
    </row>
    <row r="727" spans="12:12" x14ac:dyDescent="0.2">
      <c r="L727" s="114"/>
    </row>
    <row r="728" spans="12:12" x14ac:dyDescent="0.2">
      <c r="L728" s="114"/>
    </row>
    <row r="729" spans="12:12" x14ac:dyDescent="0.2">
      <c r="L729" s="114"/>
    </row>
    <row r="730" spans="12:12" x14ac:dyDescent="0.2">
      <c r="L730" s="114"/>
    </row>
    <row r="731" spans="12:12" x14ac:dyDescent="0.2">
      <c r="L731" s="114"/>
    </row>
    <row r="732" spans="12:12" x14ac:dyDescent="0.2">
      <c r="L732" s="114"/>
    </row>
    <row r="733" spans="12:12" x14ac:dyDescent="0.2">
      <c r="L733" s="114"/>
    </row>
    <row r="734" spans="12:12" x14ac:dyDescent="0.2">
      <c r="L734" s="114"/>
    </row>
    <row r="735" spans="12:12" x14ac:dyDescent="0.2">
      <c r="L735" s="114"/>
    </row>
    <row r="736" spans="12:12" x14ac:dyDescent="0.2">
      <c r="L736" s="114"/>
    </row>
    <row r="737" spans="12:12" x14ac:dyDescent="0.2">
      <c r="L737" s="114"/>
    </row>
    <row r="738" spans="12:12" x14ac:dyDescent="0.2">
      <c r="L738" s="114"/>
    </row>
    <row r="739" spans="12:12" x14ac:dyDescent="0.2">
      <c r="L739" s="114"/>
    </row>
    <row r="740" spans="12:12" x14ac:dyDescent="0.2">
      <c r="L740" s="114"/>
    </row>
    <row r="741" spans="12:12" x14ac:dyDescent="0.2">
      <c r="L741" s="114"/>
    </row>
    <row r="742" spans="12:12" x14ac:dyDescent="0.2">
      <c r="L742" s="114"/>
    </row>
    <row r="743" spans="12:12" x14ac:dyDescent="0.2">
      <c r="L743" s="114"/>
    </row>
    <row r="744" spans="12:12" x14ac:dyDescent="0.2">
      <c r="L744" s="114"/>
    </row>
    <row r="745" spans="12:12" x14ac:dyDescent="0.2">
      <c r="L745" s="114"/>
    </row>
    <row r="746" spans="12:12" x14ac:dyDescent="0.2">
      <c r="L746" s="114"/>
    </row>
    <row r="747" spans="12:12" x14ac:dyDescent="0.2">
      <c r="L747" s="114"/>
    </row>
    <row r="748" spans="12:12" x14ac:dyDescent="0.2">
      <c r="L748" s="114"/>
    </row>
    <row r="749" spans="12:12" x14ac:dyDescent="0.2">
      <c r="L749" s="114"/>
    </row>
    <row r="750" spans="12:12" x14ac:dyDescent="0.2">
      <c r="L750" s="114"/>
    </row>
    <row r="751" spans="12:12" x14ac:dyDescent="0.2">
      <c r="L751" s="114"/>
    </row>
    <row r="752" spans="12:12" x14ac:dyDescent="0.2">
      <c r="L752" s="114"/>
    </row>
    <row r="753" spans="12:12" x14ac:dyDescent="0.2">
      <c r="L753" s="114"/>
    </row>
    <row r="754" spans="12:12" x14ac:dyDescent="0.2">
      <c r="L754" s="114"/>
    </row>
    <row r="755" spans="12:12" x14ac:dyDescent="0.2">
      <c r="L755" s="114"/>
    </row>
    <row r="756" spans="12:12" x14ac:dyDescent="0.2">
      <c r="L756" s="114"/>
    </row>
    <row r="757" spans="12:12" x14ac:dyDescent="0.2">
      <c r="L757" s="114"/>
    </row>
    <row r="758" spans="12:12" x14ac:dyDescent="0.2">
      <c r="L758" s="114"/>
    </row>
    <row r="759" spans="12:12" x14ac:dyDescent="0.2">
      <c r="L759" s="114"/>
    </row>
    <row r="760" spans="12:12" x14ac:dyDescent="0.2">
      <c r="L760" s="114"/>
    </row>
    <row r="761" spans="12:12" x14ac:dyDescent="0.2">
      <c r="L761" s="114"/>
    </row>
    <row r="762" spans="12:12" x14ac:dyDescent="0.2">
      <c r="L762" s="114"/>
    </row>
    <row r="763" spans="12:12" x14ac:dyDescent="0.2">
      <c r="L763" s="114"/>
    </row>
    <row r="764" spans="12:12" x14ac:dyDescent="0.2">
      <c r="L764" s="114"/>
    </row>
    <row r="765" spans="12:12" x14ac:dyDescent="0.2">
      <c r="L765" s="114"/>
    </row>
  </sheetData>
  <mergeCells count="6">
    <mergeCell ref="B1:D1"/>
    <mergeCell ref="I1:I2"/>
    <mergeCell ref="K2:L2"/>
    <mergeCell ref="K18:K19"/>
    <mergeCell ref="L18:L19"/>
    <mergeCell ref="K16:L17"/>
  </mergeCells>
  <pageMargins left="0.78740157480314965" right="0.78740157480314965" top="0.98425196850393704" bottom="0.98425196850393704" header="0.51181102362204722" footer="0.51181102362204722"/>
  <pageSetup paperSize="9" scale="63" orientation="landscape" r:id="rId1"/>
  <headerFooter alignWithMargins="0">
    <oddFooter>&amp;L&amp;8Endbericht
&amp;KFF0000Version 30.09.2016&amp;K000000
Ausbildung&amp;C&amp;8&lt;&amp;A&gt;&amp;R&amp;8Seite &amp;P von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pageSetUpPr fitToPage="1"/>
  </sheetPr>
  <dimension ref="A1:O765"/>
  <sheetViews>
    <sheetView showGridLines="0" defaultGridColor="0" colorId="63" zoomScaleNormal="100" workbookViewId="0">
      <selection activeCell="B2" sqref="B2"/>
    </sheetView>
  </sheetViews>
  <sheetFormatPr baseColWidth="10" defaultColWidth="11.42578125" defaultRowHeight="12.75" x14ac:dyDescent="0.2"/>
  <cols>
    <col min="1" max="1" width="5.5703125" style="44" customWidth="1"/>
    <col min="2" max="2" width="31.7109375" style="44" customWidth="1"/>
    <col min="3" max="4" width="11.7109375" style="44" customWidth="1"/>
    <col min="5" max="5" width="12.7109375" style="51" customWidth="1"/>
    <col min="6" max="6" width="28.5703125" style="44" customWidth="1"/>
    <col min="7" max="7" width="26.5703125" style="44" customWidth="1"/>
    <col min="8" max="8" width="13.5703125" style="120" customWidth="1"/>
    <col min="9" max="9" width="14.140625" style="120" customWidth="1"/>
    <col min="10" max="10" width="0.85546875" style="120" customWidth="1"/>
    <col min="11" max="11" width="25.7109375" customWidth="1"/>
    <col min="12" max="12" width="7.7109375" customWidth="1"/>
    <col min="13" max="13" width="1.140625" style="120" customWidth="1"/>
    <col min="14" max="14" width="28.5703125" style="44" customWidth="1"/>
    <col min="15" max="15" width="44.7109375" customWidth="1"/>
    <col min="16" max="16384" width="11.42578125" style="44"/>
  </cols>
  <sheetData>
    <row r="1" spans="1:15" ht="30" customHeight="1" x14ac:dyDescent="0.2">
      <c r="B1" s="196" t="s">
        <v>48</v>
      </c>
      <c r="C1" s="196"/>
      <c r="D1" s="196"/>
      <c r="E1" s="50"/>
      <c r="I1" s="197"/>
      <c r="J1" s="115"/>
      <c r="K1" s="115"/>
      <c r="L1" s="115"/>
    </row>
    <row r="2" spans="1:15" ht="36" customHeight="1" x14ac:dyDescent="0.2">
      <c r="A2" s="61" t="s">
        <v>40</v>
      </c>
      <c r="B2" s="52" t="s">
        <v>69</v>
      </c>
      <c r="C2" s="53"/>
      <c r="D2" s="53"/>
      <c r="E2" s="54"/>
      <c r="F2" s="53"/>
      <c r="G2" s="53"/>
      <c r="H2" s="121"/>
      <c r="I2" s="197"/>
      <c r="J2" s="115"/>
      <c r="K2" s="198">
        <f>'Endbericht Allgemeines'!E14</f>
        <v>0</v>
      </c>
      <c r="L2" s="199"/>
      <c r="M2" s="121"/>
      <c r="N2" s="55"/>
      <c r="O2" s="91"/>
    </row>
    <row r="3" spans="1:15" ht="67.5" x14ac:dyDescent="0.2">
      <c r="A3" s="56"/>
      <c r="B3" s="102" t="s">
        <v>87</v>
      </c>
      <c r="C3" s="90" t="s">
        <v>31</v>
      </c>
      <c r="D3" s="90" t="s">
        <v>32</v>
      </c>
      <c r="E3" s="90" t="s">
        <v>75</v>
      </c>
      <c r="F3" s="90" t="s">
        <v>17</v>
      </c>
      <c r="G3" s="90" t="s">
        <v>18</v>
      </c>
      <c r="H3" s="90" t="s">
        <v>92</v>
      </c>
      <c r="I3" s="90" t="s">
        <v>93</v>
      </c>
      <c r="J3" s="122"/>
      <c r="K3" s="102" t="s">
        <v>94</v>
      </c>
      <c r="L3" s="102" t="s">
        <v>95</v>
      </c>
      <c r="M3" s="130"/>
      <c r="N3" s="90" t="s">
        <v>19</v>
      </c>
      <c r="O3" s="103" t="s">
        <v>89</v>
      </c>
    </row>
    <row r="4" spans="1:15" ht="18.75" customHeight="1" x14ac:dyDescent="0.2">
      <c r="A4" s="57">
        <v>1</v>
      </c>
      <c r="B4" s="67"/>
      <c r="C4" s="68"/>
      <c r="D4" s="68"/>
      <c r="E4" s="68"/>
      <c r="F4" s="68"/>
      <c r="G4" s="68"/>
      <c r="H4" s="123"/>
      <c r="I4" s="123"/>
      <c r="J4" s="116"/>
      <c r="K4" s="123">
        <f t="shared" ref="K4:K12" si="0">I4*L4</f>
        <v>0</v>
      </c>
      <c r="L4" s="105"/>
      <c r="M4" s="125"/>
      <c r="N4" s="67"/>
      <c r="O4" s="92" t="s">
        <v>57</v>
      </c>
    </row>
    <row r="5" spans="1:15" ht="18.75" customHeight="1" x14ac:dyDescent="0.2">
      <c r="A5" s="57">
        <v>2</v>
      </c>
      <c r="B5" s="67"/>
      <c r="C5" s="68"/>
      <c r="D5" s="68"/>
      <c r="E5" s="68"/>
      <c r="F5" s="68"/>
      <c r="G5" s="68"/>
      <c r="H5" s="123"/>
      <c r="I5" s="123"/>
      <c r="J5" s="116"/>
      <c r="K5" s="123">
        <f t="shared" si="0"/>
        <v>0</v>
      </c>
      <c r="L5" s="105"/>
      <c r="M5" s="125"/>
      <c r="N5" s="67"/>
      <c r="O5" s="92"/>
    </row>
    <row r="6" spans="1:15" ht="18.75" customHeight="1" x14ac:dyDescent="0.2">
      <c r="A6" s="57">
        <v>3</v>
      </c>
      <c r="B6" s="67"/>
      <c r="C6" s="68"/>
      <c r="D6" s="68"/>
      <c r="E6" s="68"/>
      <c r="F6" s="68"/>
      <c r="G6" s="68"/>
      <c r="H6" s="123"/>
      <c r="I6" s="123"/>
      <c r="J6" s="116"/>
      <c r="K6" s="123">
        <f t="shared" si="0"/>
        <v>0</v>
      </c>
      <c r="L6" s="105"/>
      <c r="M6" s="125"/>
      <c r="N6" s="67"/>
      <c r="O6" s="92"/>
    </row>
    <row r="7" spans="1:15" ht="18.75" customHeight="1" x14ac:dyDescent="0.2">
      <c r="A7" s="57">
        <v>4</v>
      </c>
      <c r="B7" s="67"/>
      <c r="C7" s="68"/>
      <c r="D7" s="68"/>
      <c r="E7" s="68"/>
      <c r="F7" s="68"/>
      <c r="G7" s="68"/>
      <c r="H7" s="123"/>
      <c r="I7" s="123"/>
      <c r="J7" s="116"/>
      <c r="K7" s="123">
        <f t="shared" si="0"/>
        <v>0</v>
      </c>
      <c r="L7" s="105"/>
      <c r="M7" s="125"/>
      <c r="N7" s="67"/>
      <c r="O7" s="92"/>
    </row>
    <row r="8" spans="1:15" ht="18.75" customHeight="1" x14ac:dyDescent="0.2">
      <c r="A8" s="57">
        <v>5</v>
      </c>
      <c r="B8" s="67"/>
      <c r="C8" s="68"/>
      <c r="D8" s="68"/>
      <c r="E8" s="68"/>
      <c r="F8" s="68"/>
      <c r="G8" s="68"/>
      <c r="H8" s="123"/>
      <c r="I8" s="123"/>
      <c r="J8" s="116"/>
      <c r="K8" s="123">
        <f t="shared" si="0"/>
        <v>0</v>
      </c>
      <c r="L8" s="105"/>
      <c r="M8" s="125"/>
      <c r="N8" s="67"/>
      <c r="O8" s="92"/>
    </row>
    <row r="9" spans="1:15" ht="18.75" customHeight="1" x14ac:dyDescent="0.2">
      <c r="A9" s="57">
        <v>6</v>
      </c>
      <c r="B9" s="67"/>
      <c r="C9" s="68"/>
      <c r="D9" s="68"/>
      <c r="E9" s="68"/>
      <c r="F9" s="68"/>
      <c r="G9" s="68"/>
      <c r="H9" s="123"/>
      <c r="I9" s="123"/>
      <c r="J9" s="116"/>
      <c r="K9" s="123">
        <f t="shared" si="0"/>
        <v>0</v>
      </c>
      <c r="L9" s="105"/>
      <c r="M9" s="125"/>
      <c r="N9" s="67"/>
      <c r="O9" s="92"/>
    </row>
    <row r="10" spans="1:15" ht="18.75" customHeight="1" x14ac:dyDescent="0.2">
      <c r="A10" s="57">
        <v>7</v>
      </c>
      <c r="B10" s="67"/>
      <c r="C10" s="68"/>
      <c r="D10" s="68"/>
      <c r="E10" s="68"/>
      <c r="F10" s="68"/>
      <c r="G10" s="68"/>
      <c r="H10" s="123"/>
      <c r="I10" s="123"/>
      <c r="J10" s="116"/>
      <c r="K10" s="123">
        <f t="shared" si="0"/>
        <v>0</v>
      </c>
      <c r="L10" s="105"/>
      <c r="M10" s="125"/>
      <c r="N10" s="67"/>
      <c r="O10" s="92"/>
    </row>
    <row r="11" spans="1:15" ht="18.75" customHeight="1" x14ac:dyDescent="0.2">
      <c r="A11" s="57">
        <v>8</v>
      </c>
      <c r="B11" s="67"/>
      <c r="C11" s="68"/>
      <c r="D11" s="68"/>
      <c r="E11" s="68"/>
      <c r="F11" s="68"/>
      <c r="G11" s="68"/>
      <c r="H11" s="123"/>
      <c r="I11" s="123"/>
      <c r="J11" s="116"/>
      <c r="K11" s="123">
        <f t="shared" si="0"/>
        <v>0</v>
      </c>
      <c r="L11" s="105"/>
      <c r="M11" s="125"/>
      <c r="N11" s="67"/>
      <c r="O11" s="92"/>
    </row>
    <row r="12" spans="1:15" ht="18.75" customHeight="1" x14ac:dyDescent="0.2">
      <c r="A12" s="57">
        <v>9</v>
      </c>
      <c r="B12" s="67"/>
      <c r="C12" s="68"/>
      <c r="D12" s="68"/>
      <c r="E12" s="68"/>
      <c r="F12" s="68"/>
      <c r="G12" s="68"/>
      <c r="H12" s="123"/>
      <c r="I12" s="123"/>
      <c r="J12" s="116"/>
      <c r="K12" s="123">
        <f t="shared" si="0"/>
        <v>0</v>
      </c>
      <c r="L12" s="124"/>
      <c r="M12" s="125"/>
      <c r="N12" s="67"/>
      <c r="O12" s="92"/>
    </row>
    <row r="13" spans="1:15" ht="7.5" customHeight="1" x14ac:dyDescent="0.2">
      <c r="A13" s="59"/>
      <c r="B13" s="69"/>
      <c r="C13" s="69"/>
      <c r="D13" s="69"/>
      <c r="E13" s="70"/>
      <c r="F13" s="69"/>
      <c r="G13" s="69"/>
      <c r="H13" s="125"/>
      <c r="I13" s="125"/>
      <c r="J13" s="125"/>
      <c r="K13" s="106"/>
      <c r="L13" s="107"/>
      <c r="M13" s="125"/>
      <c r="N13" s="69"/>
      <c r="O13" s="93"/>
    </row>
    <row r="14" spans="1:15" ht="18" customHeight="1" x14ac:dyDescent="0.2">
      <c r="A14" s="59"/>
      <c r="B14" s="71"/>
      <c r="C14" s="71"/>
      <c r="D14" s="71"/>
      <c r="E14" s="71"/>
      <c r="F14" s="72"/>
      <c r="G14" s="73" t="s">
        <v>47</v>
      </c>
      <c r="H14" s="126">
        <f>SUM(H4:H12)</f>
        <v>0</v>
      </c>
      <c r="I14" s="126">
        <f>SUM(I4:I12)</f>
        <v>0</v>
      </c>
      <c r="J14" s="116">
        <f t="shared" ref="J14" si="1">SUM(J4:J12)</f>
        <v>0</v>
      </c>
      <c r="K14" s="134">
        <f>SUM(K4:K12)</f>
        <v>0</v>
      </c>
      <c r="L14" s="135"/>
      <c r="M14" s="131"/>
      <c r="N14" s="69"/>
      <c r="O14" s="93"/>
    </row>
    <row r="15" spans="1:15" x14ac:dyDescent="0.2">
      <c r="A15" s="59"/>
      <c r="B15" s="69"/>
      <c r="C15" s="69"/>
      <c r="D15" s="69"/>
      <c r="E15" s="70"/>
      <c r="F15" s="69"/>
      <c r="G15" s="69"/>
      <c r="H15" s="125"/>
      <c r="I15" s="125"/>
      <c r="J15" s="125"/>
      <c r="K15" s="106"/>
      <c r="L15" s="107"/>
      <c r="M15" s="125"/>
      <c r="N15" s="69"/>
      <c r="O15" s="93"/>
    </row>
    <row r="16" spans="1:15" ht="12.75" customHeight="1" x14ac:dyDescent="0.2">
      <c r="A16" s="59"/>
      <c r="B16" s="69"/>
      <c r="C16" s="69"/>
      <c r="D16" s="69"/>
      <c r="E16" s="70"/>
      <c r="F16" s="69"/>
      <c r="G16" s="69"/>
      <c r="H16" s="125"/>
      <c r="I16" s="125"/>
      <c r="J16" s="125"/>
      <c r="K16" s="200" t="s">
        <v>33</v>
      </c>
      <c r="L16" s="200"/>
      <c r="M16" s="125"/>
      <c r="N16" s="69"/>
      <c r="O16" s="93"/>
    </row>
    <row r="17" spans="2:15" x14ac:dyDescent="0.2">
      <c r="B17" s="74"/>
      <c r="C17" s="74"/>
      <c r="D17" s="74"/>
      <c r="E17" s="74"/>
      <c r="F17" s="74"/>
      <c r="G17" s="74"/>
      <c r="H17" s="127"/>
      <c r="I17" s="127"/>
      <c r="J17" s="127"/>
      <c r="K17" s="200"/>
      <c r="L17" s="200"/>
      <c r="M17" s="127"/>
      <c r="N17" s="74"/>
      <c r="O17" s="93"/>
    </row>
    <row r="18" spans="2:15" x14ac:dyDescent="0.2">
      <c r="B18" s="74"/>
      <c r="C18" s="74"/>
      <c r="D18" s="74"/>
      <c r="E18" s="74"/>
      <c r="F18" s="74"/>
      <c r="G18" s="74"/>
      <c r="H18" s="127"/>
      <c r="I18" s="127"/>
      <c r="J18" s="127"/>
      <c r="K18" s="200"/>
      <c r="L18" s="200"/>
      <c r="M18" s="127"/>
      <c r="N18" s="74"/>
      <c r="O18" s="93"/>
    </row>
    <row r="19" spans="2:15" x14ac:dyDescent="0.2">
      <c r="B19" s="74"/>
      <c r="C19" s="74"/>
      <c r="D19" s="74"/>
      <c r="E19" s="74"/>
      <c r="F19" s="74"/>
      <c r="G19" s="74"/>
      <c r="H19" s="127"/>
      <c r="I19" s="127"/>
      <c r="J19" s="127"/>
      <c r="K19" s="200"/>
      <c r="L19" s="200"/>
      <c r="M19" s="127"/>
      <c r="N19" s="74"/>
      <c r="O19" s="93"/>
    </row>
    <row r="20" spans="2:15" x14ac:dyDescent="0.2">
      <c r="B20" s="74"/>
      <c r="C20" s="74"/>
      <c r="D20" s="74"/>
      <c r="E20" s="74"/>
      <c r="F20" s="74"/>
      <c r="G20" s="74"/>
      <c r="H20" s="127"/>
      <c r="I20" s="127"/>
      <c r="J20" s="127"/>
      <c r="K20" s="128"/>
      <c r="L20" s="108"/>
      <c r="M20" s="127"/>
      <c r="N20" s="74"/>
      <c r="O20" s="93"/>
    </row>
    <row r="21" spans="2:15" x14ac:dyDescent="0.2">
      <c r="B21" s="74"/>
      <c r="C21" s="74"/>
      <c r="D21" s="74"/>
      <c r="E21" s="74"/>
      <c r="F21" s="74"/>
      <c r="G21" s="74"/>
      <c r="H21" s="127"/>
      <c r="I21" s="127"/>
      <c r="J21" s="127"/>
      <c r="K21" s="109"/>
      <c r="L21" s="110"/>
      <c r="M21" s="127"/>
      <c r="N21" s="74"/>
      <c r="O21" s="93"/>
    </row>
    <row r="22" spans="2:15" x14ac:dyDescent="0.2">
      <c r="B22" s="74"/>
      <c r="C22" s="74"/>
      <c r="D22" s="74"/>
      <c r="E22" s="74"/>
      <c r="F22" s="74"/>
      <c r="G22" s="74"/>
      <c r="H22" s="127"/>
      <c r="I22" s="127"/>
      <c r="J22" s="127"/>
      <c r="K22" s="111"/>
      <c r="L22" s="112"/>
      <c r="M22" s="127"/>
      <c r="N22" s="74"/>
      <c r="O22" s="94"/>
    </row>
    <row r="23" spans="2:15" x14ac:dyDescent="0.2">
      <c r="B23" s="74"/>
      <c r="C23" s="74"/>
      <c r="D23" s="74"/>
      <c r="E23" s="74"/>
      <c r="F23" s="74"/>
      <c r="G23" s="74"/>
      <c r="H23" s="127"/>
      <c r="I23" s="127"/>
      <c r="J23" s="127"/>
      <c r="K23" s="111"/>
      <c r="L23" s="112"/>
      <c r="M23" s="127"/>
      <c r="N23" s="74"/>
      <c r="O23" s="94"/>
    </row>
    <row r="24" spans="2:15" x14ac:dyDescent="0.2">
      <c r="B24" s="74"/>
      <c r="C24" s="74"/>
      <c r="D24" s="74"/>
      <c r="E24" s="74"/>
      <c r="F24" s="74"/>
      <c r="G24" s="74"/>
      <c r="H24" s="127"/>
      <c r="I24" s="127"/>
      <c r="J24" s="127"/>
      <c r="K24" s="111"/>
      <c r="L24" s="112"/>
      <c r="M24" s="127"/>
      <c r="N24" s="74"/>
      <c r="O24" s="94"/>
    </row>
    <row r="25" spans="2:15" x14ac:dyDescent="0.2">
      <c r="B25" s="74"/>
      <c r="C25" s="74"/>
      <c r="D25" s="74"/>
      <c r="E25" s="74"/>
      <c r="F25" s="74"/>
      <c r="G25" s="74"/>
      <c r="H25" s="127"/>
      <c r="I25" s="127"/>
      <c r="J25" s="127"/>
      <c r="M25" s="127"/>
      <c r="N25" s="74"/>
      <c r="O25" s="94"/>
    </row>
    <row r="26" spans="2:15" x14ac:dyDescent="0.2">
      <c r="B26" s="74"/>
      <c r="C26" s="74"/>
      <c r="D26" s="74"/>
      <c r="E26" s="74"/>
      <c r="F26" s="74"/>
      <c r="G26" s="74"/>
      <c r="H26" s="127"/>
      <c r="I26" s="127"/>
      <c r="J26" s="127"/>
      <c r="M26" s="127"/>
      <c r="N26" s="74"/>
      <c r="O26" s="94"/>
    </row>
    <row r="27" spans="2:15" x14ac:dyDescent="0.2">
      <c r="B27" s="74"/>
      <c r="C27" s="74"/>
      <c r="D27" s="74"/>
      <c r="E27" s="74"/>
      <c r="F27" s="74"/>
      <c r="G27" s="74"/>
      <c r="H27" s="127"/>
      <c r="I27" s="127"/>
      <c r="J27" s="127"/>
      <c r="M27" s="127"/>
      <c r="N27" s="74"/>
      <c r="O27" s="94"/>
    </row>
    <row r="28" spans="2:15" x14ac:dyDescent="0.2">
      <c r="B28" s="74"/>
      <c r="C28" s="74"/>
      <c r="D28" s="74"/>
      <c r="E28" s="74"/>
      <c r="F28" s="74"/>
      <c r="G28" s="74"/>
      <c r="H28" s="127"/>
      <c r="I28" s="127"/>
      <c r="J28" s="127"/>
      <c r="K28" s="111"/>
      <c r="L28" s="112"/>
      <c r="M28" s="127"/>
      <c r="N28" s="74"/>
      <c r="O28" s="94"/>
    </row>
    <row r="29" spans="2:15" x14ac:dyDescent="0.2">
      <c r="B29" s="74"/>
      <c r="C29" s="74"/>
      <c r="D29" s="74"/>
      <c r="E29" s="74"/>
      <c r="F29" s="74"/>
      <c r="G29" s="74"/>
      <c r="H29" s="127"/>
      <c r="I29" s="127"/>
      <c r="J29" s="127"/>
      <c r="K29" s="111"/>
      <c r="L29" s="112"/>
      <c r="M29" s="127"/>
      <c r="N29" s="74"/>
      <c r="O29" s="94"/>
    </row>
    <row r="30" spans="2:15" x14ac:dyDescent="0.2">
      <c r="B30" s="74"/>
      <c r="C30" s="74"/>
      <c r="D30" s="74"/>
      <c r="E30" s="74"/>
      <c r="F30" s="74"/>
      <c r="G30" s="74"/>
      <c r="H30" s="127"/>
      <c r="I30" s="127"/>
      <c r="J30" s="127"/>
      <c r="K30" s="111"/>
      <c r="L30" s="112"/>
      <c r="M30" s="127"/>
      <c r="N30" s="74"/>
      <c r="O30" s="94"/>
    </row>
    <row r="31" spans="2:15" x14ac:dyDescent="0.2">
      <c r="B31" s="74"/>
      <c r="C31" s="74"/>
      <c r="D31" s="74"/>
      <c r="E31" s="74"/>
      <c r="F31" s="74"/>
      <c r="G31" s="74"/>
      <c r="H31" s="127"/>
      <c r="I31" s="127"/>
      <c r="J31" s="127"/>
      <c r="K31" s="111"/>
      <c r="L31" s="112"/>
      <c r="M31" s="127"/>
      <c r="N31" s="74"/>
      <c r="O31" s="94"/>
    </row>
    <row r="32" spans="2:15" x14ac:dyDescent="0.2">
      <c r="B32" s="74"/>
      <c r="C32" s="74"/>
      <c r="D32" s="74"/>
      <c r="E32" s="74"/>
      <c r="F32" s="74"/>
      <c r="G32" s="74"/>
      <c r="H32" s="127"/>
      <c r="I32" s="127"/>
      <c r="J32" s="127"/>
      <c r="K32" s="111"/>
      <c r="L32" s="112"/>
      <c r="M32" s="127"/>
      <c r="N32" s="74"/>
      <c r="O32" s="94"/>
    </row>
    <row r="33" spans="2:15" x14ac:dyDescent="0.2">
      <c r="B33" s="74"/>
      <c r="C33" s="74"/>
      <c r="D33" s="74"/>
      <c r="E33" s="74"/>
      <c r="F33" s="74"/>
      <c r="G33" s="74"/>
      <c r="H33" s="127"/>
      <c r="I33" s="127"/>
      <c r="J33" s="127"/>
      <c r="K33" s="111"/>
      <c r="L33" s="112"/>
      <c r="M33" s="127"/>
      <c r="N33" s="74"/>
      <c r="O33" s="94"/>
    </row>
    <row r="34" spans="2:15" x14ac:dyDescent="0.2">
      <c r="B34" s="74"/>
      <c r="C34" s="74"/>
      <c r="D34" s="74"/>
      <c r="E34" s="74"/>
      <c r="F34" s="74"/>
      <c r="G34" s="74"/>
      <c r="H34" s="127"/>
      <c r="I34" s="127"/>
      <c r="J34" s="127"/>
      <c r="K34" s="111"/>
      <c r="L34" s="112"/>
      <c r="M34" s="127"/>
      <c r="N34" s="74"/>
      <c r="O34" s="94"/>
    </row>
    <row r="35" spans="2:15" x14ac:dyDescent="0.2">
      <c r="B35" s="74"/>
      <c r="C35" s="74"/>
      <c r="D35" s="74"/>
      <c r="E35" s="74"/>
      <c r="F35" s="74"/>
      <c r="G35" s="74"/>
      <c r="H35" s="127"/>
      <c r="I35" s="127"/>
      <c r="J35" s="127"/>
      <c r="K35" s="111"/>
      <c r="L35" s="112"/>
      <c r="M35" s="127"/>
      <c r="N35" s="74"/>
      <c r="O35" s="94"/>
    </row>
    <row r="36" spans="2:15" x14ac:dyDescent="0.2">
      <c r="B36" s="74"/>
      <c r="C36" s="74"/>
      <c r="D36" s="74"/>
      <c r="E36" s="74"/>
      <c r="F36" s="74"/>
      <c r="G36" s="74"/>
      <c r="H36" s="127"/>
      <c r="I36" s="127"/>
      <c r="J36" s="127"/>
      <c r="K36" s="111"/>
      <c r="L36" s="112"/>
      <c r="M36" s="127"/>
      <c r="N36" s="74"/>
      <c r="O36" s="94"/>
    </row>
    <row r="37" spans="2:15" x14ac:dyDescent="0.2">
      <c r="B37" s="74"/>
      <c r="C37" s="74"/>
      <c r="D37" s="74"/>
      <c r="E37" s="74"/>
      <c r="F37" s="74"/>
      <c r="G37" s="74"/>
      <c r="H37" s="127"/>
      <c r="I37" s="127"/>
      <c r="J37" s="127"/>
      <c r="K37" s="111"/>
      <c r="L37" s="112"/>
      <c r="M37" s="127"/>
      <c r="N37" s="74"/>
      <c r="O37" s="94"/>
    </row>
    <row r="38" spans="2:15" x14ac:dyDescent="0.2">
      <c r="B38" s="74"/>
      <c r="C38" s="74"/>
      <c r="D38" s="74"/>
      <c r="E38" s="74"/>
      <c r="F38" s="74"/>
      <c r="G38" s="74"/>
      <c r="H38" s="127"/>
      <c r="I38" s="127"/>
      <c r="J38" s="127"/>
      <c r="K38" s="111"/>
      <c r="L38" s="112"/>
      <c r="M38" s="127"/>
      <c r="N38" s="74"/>
      <c r="O38" s="94"/>
    </row>
    <row r="39" spans="2:15" x14ac:dyDescent="0.2">
      <c r="B39" s="74"/>
      <c r="C39" s="74"/>
      <c r="D39" s="74"/>
      <c r="E39" s="74"/>
      <c r="F39" s="74"/>
      <c r="G39" s="74"/>
      <c r="H39" s="127"/>
      <c r="I39" s="127"/>
      <c r="J39" s="127"/>
      <c r="K39" s="111"/>
      <c r="L39" s="112"/>
      <c r="M39" s="127"/>
      <c r="N39" s="74"/>
      <c r="O39" s="94"/>
    </row>
    <row r="40" spans="2:15" x14ac:dyDescent="0.2">
      <c r="B40" s="74"/>
      <c r="C40" s="74"/>
      <c r="D40" s="74"/>
      <c r="E40" s="74"/>
      <c r="F40" s="74"/>
      <c r="G40" s="74"/>
      <c r="H40" s="127"/>
      <c r="I40" s="127"/>
      <c r="J40" s="127"/>
      <c r="K40" s="111"/>
      <c r="L40" s="112"/>
      <c r="M40" s="127"/>
      <c r="N40" s="74"/>
      <c r="O40" s="94"/>
    </row>
    <row r="41" spans="2:15" x14ac:dyDescent="0.2">
      <c r="B41" s="74"/>
      <c r="C41" s="74"/>
      <c r="D41" s="74"/>
      <c r="E41" s="74"/>
      <c r="F41" s="74"/>
      <c r="G41" s="74"/>
      <c r="H41" s="127"/>
      <c r="I41" s="127"/>
      <c r="J41" s="127"/>
      <c r="K41" s="111"/>
      <c r="L41" s="112"/>
      <c r="M41" s="127"/>
      <c r="N41" s="74"/>
      <c r="O41" s="94"/>
    </row>
    <row r="42" spans="2:15" x14ac:dyDescent="0.2">
      <c r="B42" s="74"/>
      <c r="C42" s="74"/>
      <c r="D42" s="74"/>
      <c r="E42" s="74"/>
      <c r="F42" s="74"/>
      <c r="G42" s="74"/>
      <c r="H42" s="127"/>
      <c r="I42" s="127"/>
      <c r="J42" s="127"/>
      <c r="K42" s="111"/>
      <c r="L42" s="112"/>
      <c r="M42" s="127"/>
      <c r="N42" s="74"/>
      <c r="O42" s="94"/>
    </row>
    <row r="43" spans="2:15" x14ac:dyDescent="0.2">
      <c r="B43" s="74"/>
      <c r="C43" s="74"/>
      <c r="D43" s="74"/>
      <c r="E43" s="74"/>
      <c r="F43" s="74"/>
      <c r="G43" s="74"/>
      <c r="H43" s="127"/>
      <c r="I43" s="127"/>
      <c r="J43" s="127"/>
      <c r="K43" s="111"/>
      <c r="L43" s="112"/>
      <c r="M43" s="127"/>
      <c r="N43" s="74"/>
      <c r="O43" s="94"/>
    </row>
    <row r="44" spans="2:15" x14ac:dyDescent="0.2">
      <c r="B44" s="74"/>
      <c r="C44" s="74"/>
      <c r="D44" s="74"/>
      <c r="E44" s="74"/>
      <c r="F44" s="74"/>
      <c r="G44" s="74"/>
      <c r="H44" s="127"/>
      <c r="I44" s="127"/>
      <c r="J44" s="127"/>
      <c r="K44" s="111"/>
      <c r="L44" s="112"/>
      <c r="M44" s="127"/>
      <c r="N44" s="74"/>
      <c r="O44" s="94"/>
    </row>
    <row r="45" spans="2:15" x14ac:dyDescent="0.2">
      <c r="B45" s="74"/>
      <c r="C45" s="74"/>
      <c r="D45" s="74"/>
      <c r="E45" s="74"/>
      <c r="F45" s="74"/>
      <c r="G45" s="74"/>
      <c r="H45" s="127"/>
      <c r="I45" s="127"/>
      <c r="J45" s="127"/>
      <c r="K45" s="111"/>
      <c r="L45" s="112"/>
      <c r="M45" s="127"/>
      <c r="N45" s="74"/>
      <c r="O45" s="94"/>
    </row>
    <row r="46" spans="2:15" x14ac:dyDescent="0.2">
      <c r="B46" s="74"/>
      <c r="C46" s="74"/>
      <c r="D46" s="74"/>
      <c r="E46" s="74"/>
      <c r="F46" s="74"/>
      <c r="G46" s="74"/>
      <c r="H46" s="127"/>
      <c r="I46" s="127"/>
      <c r="J46" s="127"/>
      <c r="K46" s="111"/>
      <c r="L46" s="112"/>
      <c r="M46" s="127"/>
      <c r="N46" s="74"/>
      <c r="O46" s="94"/>
    </row>
    <row r="47" spans="2:15" x14ac:dyDescent="0.2">
      <c r="B47" s="74"/>
      <c r="C47" s="74"/>
      <c r="D47" s="74"/>
      <c r="E47" s="74"/>
      <c r="F47" s="74"/>
      <c r="G47" s="74"/>
      <c r="H47" s="127"/>
      <c r="I47" s="127"/>
      <c r="J47" s="127"/>
      <c r="K47" s="111"/>
      <c r="L47" s="112"/>
      <c r="M47" s="127"/>
      <c r="N47" s="74"/>
      <c r="O47" s="94"/>
    </row>
    <row r="48" spans="2:15" x14ac:dyDescent="0.2">
      <c r="B48" s="74"/>
      <c r="C48" s="74"/>
      <c r="D48" s="74"/>
      <c r="E48" s="74"/>
      <c r="F48" s="74"/>
      <c r="G48" s="74"/>
      <c r="H48" s="127"/>
      <c r="I48" s="127"/>
      <c r="J48" s="127"/>
      <c r="K48" s="111"/>
      <c r="L48" s="112"/>
      <c r="M48" s="127"/>
      <c r="N48" s="74"/>
      <c r="O48" s="94"/>
    </row>
    <row r="49" spans="2:15" x14ac:dyDescent="0.2">
      <c r="B49" s="74"/>
      <c r="C49" s="74"/>
      <c r="D49" s="74"/>
      <c r="E49" s="74"/>
      <c r="F49" s="74"/>
      <c r="G49" s="74"/>
      <c r="H49" s="127"/>
      <c r="I49" s="127"/>
      <c r="J49" s="127"/>
      <c r="K49" s="111"/>
      <c r="L49" s="112"/>
      <c r="M49" s="127"/>
      <c r="N49" s="74"/>
      <c r="O49" s="94"/>
    </row>
    <row r="50" spans="2:15" x14ac:dyDescent="0.2">
      <c r="B50" s="74"/>
      <c r="C50" s="74"/>
      <c r="D50" s="74"/>
      <c r="E50" s="74"/>
      <c r="F50" s="74"/>
      <c r="G50" s="74"/>
      <c r="H50" s="127"/>
      <c r="I50" s="127"/>
      <c r="J50" s="127"/>
      <c r="K50" s="111"/>
      <c r="L50" s="112"/>
      <c r="M50" s="127"/>
      <c r="N50" s="74"/>
      <c r="O50" s="94"/>
    </row>
    <row r="51" spans="2:15" x14ac:dyDescent="0.2">
      <c r="B51" s="74"/>
      <c r="C51" s="74"/>
      <c r="D51" s="74"/>
      <c r="E51" s="74"/>
      <c r="F51" s="74"/>
      <c r="G51" s="74"/>
      <c r="H51" s="127"/>
      <c r="I51" s="127"/>
      <c r="J51" s="127"/>
      <c r="K51" s="111"/>
      <c r="L51" s="112"/>
      <c r="M51" s="127"/>
      <c r="N51" s="74"/>
      <c r="O51" s="94"/>
    </row>
    <row r="52" spans="2:15" x14ac:dyDescent="0.2">
      <c r="B52" s="74"/>
      <c r="C52" s="74"/>
      <c r="D52" s="74"/>
      <c r="E52" s="74"/>
      <c r="F52" s="74"/>
      <c r="G52" s="74"/>
      <c r="H52" s="127"/>
      <c r="I52" s="127"/>
      <c r="J52" s="127"/>
      <c r="K52" s="111"/>
      <c r="L52" s="112"/>
      <c r="M52" s="127"/>
      <c r="N52" s="74"/>
      <c r="O52" s="94"/>
    </row>
    <row r="53" spans="2:15" x14ac:dyDescent="0.2">
      <c r="B53" s="74"/>
      <c r="C53" s="74"/>
      <c r="D53" s="74"/>
      <c r="E53" s="74"/>
      <c r="F53" s="74"/>
      <c r="G53" s="74"/>
      <c r="H53" s="127"/>
      <c r="I53" s="127"/>
      <c r="J53" s="127"/>
      <c r="K53" s="111"/>
      <c r="L53" s="112"/>
      <c r="M53" s="127"/>
      <c r="N53" s="74"/>
      <c r="O53" s="94"/>
    </row>
    <row r="54" spans="2:15" x14ac:dyDescent="0.2">
      <c r="B54" s="74"/>
      <c r="C54" s="74"/>
      <c r="D54" s="74"/>
      <c r="E54" s="74"/>
      <c r="F54" s="74"/>
      <c r="G54" s="74"/>
      <c r="H54" s="127"/>
      <c r="I54" s="127"/>
      <c r="J54" s="127"/>
      <c r="K54" s="111"/>
      <c r="L54" s="112"/>
      <c r="M54" s="127"/>
      <c r="N54" s="74"/>
      <c r="O54" s="94"/>
    </row>
    <row r="55" spans="2:15" x14ac:dyDescent="0.2">
      <c r="B55" s="74"/>
      <c r="C55" s="74"/>
      <c r="D55" s="74"/>
      <c r="E55" s="74"/>
      <c r="F55" s="74"/>
      <c r="G55" s="74"/>
      <c r="H55" s="127"/>
      <c r="I55" s="127"/>
      <c r="J55" s="127"/>
      <c r="K55" s="111"/>
      <c r="L55" s="112"/>
      <c r="M55" s="127"/>
      <c r="N55" s="74"/>
      <c r="O55" s="94"/>
    </row>
    <row r="56" spans="2:15" x14ac:dyDescent="0.2">
      <c r="B56" s="74"/>
      <c r="C56" s="74"/>
      <c r="D56" s="74"/>
      <c r="E56" s="74"/>
      <c r="F56" s="74"/>
      <c r="G56" s="74"/>
      <c r="H56" s="127"/>
      <c r="I56" s="127"/>
      <c r="J56" s="127"/>
      <c r="K56" s="111"/>
      <c r="L56" s="112"/>
      <c r="M56" s="127"/>
      <c r="N56" s="74"/>
      <c r="O56" s="94"/>
    </row>
    <row r="57" spans="2:15" x14ac:dyDescent="0.2">
      <c r="B57" s="74"/>
      <c r="C57" s="74"/>
      <c r="D57" s="74"/>
      <c r="E57" s="74"/>
      <c r="F57" s="74"/>
      <c r="G57" s="74"/>
      <c r="H57" s="127"/>
      <c r="I57" s="127"/>
      <c r="J57" s="127"/>
      <c r="K57" s="111"/>
      <c r="L57" s="112"/>
      <c r="M57" s="127"/>
      <c r="N57" s="74"/>
      <c r="O57" s="94"/>
    </row>
    <row r="58" spans="2:15" x14ac:dyDescent="0.2">
      <c r="B58" s="74"/>
      <c r="C58" s="74"/>
      <c r="D58" s="74"/>
      <c r="E58" s="74"/>
      <c r="F58" s="74"/>
      <c r="G58" s="74"/>
      <c r="H58" s="127"/>
      <c r="I58" s="127"/>
      <c r="J58" s="127"/>
      <c r="K58" s="111"/>
      <c r="L58" s="112"/>
      <c r="M58" s="127"/>
      <c r="N58" s="74"/>
      <c r="O58" s="94"/>
    </row>
    <row r="59" spans="2:15" x14ac:dyDescent="0.2">
      <c r="B59" s="74"/>
      <c r="C59" s="74"/>
      <c r="D59" s="74"/>
      <c r="E59" s="74"/>
      <c r="F59" s="74"/>
      <c r="G59" s="74"/>
      <c r="H59" s="127"/>
      <c r="I59" s="127"/>
      <c r="J59" s="127"/>
      <c r="K59" s="111"/>
      <c r="L59" s="112"/>
      <c r="M59" s="127"/>
      <c r="N59" s="74"/>
      <c r="O59" s="94"/>
    </row>
    <row r="60" spans="2:15" x14ac:dyDescent="0.2">
      <c r="B60" s="74"/>
      <c r="C60" s="74"/>
      <c r="D60" s="74"/>
      <c r="E60" s="74"/>
      <c r="F60" s="74"/>
      <c r="G60" s="74"/>
      <c r="H60" s="127"/>
      <c r="I60" s="127"/>
      <c r="J60" s="127"/>
      <c r="K60" s="111"/>
      <c r="L60" s="112"/>
      <c r="M60" s="127"/>
      <c r="N60" s="74"/>
      <c r="O60" s="94"/>
    </row>
    <row r="61" spans="2:15" x14ac:dyDescent="0.2">
      <c r="B61" s="74"/>
      <c r="C61" s="74"/>
      <c r="D61" s="74"/>
      <c r="E61" s="74"/>
      <c r="F61" s="74"/>
      <c r="G61" s="74"/>
      <c r="H61" s="127"/>
      <c r="I61" s="127"/>
      <c r="J61" s="127"/>
      <c r="K61" s="111"/>
      <c r="L61" s="112"/>
      <c r="M61" s="127"/>
      <c r="N61" s="74"/>
      <c r="O61" s="94"/>
    </row>
    <row r="62" spans="2:15" x14ac:dyDescent="0.2">
      <c r="B62" s="74"/>
      <c r="C62" s="74"/>
      <c r="D62" s="74"/>
      <c r="E62" s="74"/>
      <c r="F62" s="74"/>
      <c r="G62" s="74"/>
      <c r="H62" s="127"/>
      <c r="I62" s="127"/>
      <c r="J62" s="127"/>
      <c r="K62" s="111"/>
      <c r="L62" s="112"/>
      <c r="M62" s="127"/>
      <c r="N62" s="74"/>
      <c r="O62" s="94"/>
    </row>
    <row r="63" spans="2:15" x14ac:dyDescent="0.2">
      <c r="B63" s="74"/>
      <c r="C63" s="74"/>
      <c r="D63" s="74"/>
      <c r="E63" s="74"/>
      <c r="F63" s="74"/>
      <c r="G63" s="74"/>
      <c r="H63" s="127"/>
      <c r="I63" s="127"/>
      <c r="J63" s="127"/>
      <c r="K63" s="111"/>
      <c r="L63" s="112"/>
      <c r="M63" s="127"/>
      <c r="N63" s="74"/>
      <c r="O63" s="94"/>
    </row>
    <row r="64" spans="2:15" x14ac:dyDescent="0.2">
      <c r="B64" s="74"/>
      <c r="C64" s="74"/>
      <c r="D64" s="74"/>
      <c r="E64" s="74"/>
      <c r="F64" s="74"/>
      <c r="G64" s="74"/>
      <c r="H64" s="127"/>
      <c r="I64" s="127"/>
      <c r="J64" s="127"/>
      <c r="K64" s="111"/>
      <c r="L64" s="112"/>
      <c r="M64" s="127"/>
      <c r="N64" s="74"/>
      <c r="O64" s="94"/>
    </row>
    <row r="65" spans="2:15" x14ac:dyDescent="0.2">
      <c r="B65" s="74"/>
      <c r="C65" s="74"/>
      <c r="D65" s="74"/>
      <c r="E65" s="74"/>
      <c r="F65" s="74"/>
      <c r="G65" s="74"/>
      <c r="H65" s="127"/>
      <c r="I65" s="127"/>
      <c r="J65" s="127"/>
      <c r="K65" s="111"/>
      <c r="L65" s="112"/>
      <c r="M65" s="127"/>
      <c r="N65" s="74"/>
      <c r="O65" s="94"/>
    </row>
    <row r="66" spans="2:15" x14ac:dyDescent="0.2">
      <c r="B66" s="74"/>
      <c r="C66" s="74"/>
      <c r="D66" s="74"/>
      <c r="E66" s="74"/>
      <c r="F66" s="74"/>
      <c r="G66" s="74"/>
      <c r="H66" s="127"/>
      <c r="I66" s="127"/>
      <c r="J66" s="127"/>
      <c r="K66" s="111"/>
      <c r="L66" s="112"/>
      <c r="M66" s="127"/>
      <c r="N66" s="74"/>
      <c r="O66" s="94"/>
    </row>
    <row r="67" spans="2:15" x14ac:dyDescent="0.2">
      <c r="B67" s="74"/>
      <c r="C67" s="74"/>
      <c r="D67" s="74"/>
      <c r="E67" s="74"/>
      <c r="F67" s="74"/>
      <c r="G67" s="74"/>
      <c r="H67" s="127"/>
      <c r="I67" s="127"/>
      <c r="J67" s="127"/>
      <c r="K67" s="111"/>
      <c r="L67" s="112"/>
      <c r="M67" s="127"/>
      <c r="N67" s="74"/>
      <c r="O67" s="94"/>
    </row>
    <row r="68" spans="2:15" x14ac:dyDescent="0.2">
      <c r="B68" s="74"/>
      <c r="C68" s="74"/>
      <c r="D68" s="74"/>
      <c r="E68" s="74"/>
      <c r="F68" s="74"/>
      <c r="G68" s="74"/>
      <c r="H68" s="127"/>
      <c r="I68" s="127"/>
      <c r="J68" s="127"/>
      <c r="K68" s="111"/>
      <c r="L68" s="112"/>
      <c r="M68" s="127"/>
      <c r="N68" s="74"/>
      <c r="O68" s="94"/>
    </row>
    <row r="69" spans="2:15" x14ac:dyDescent="0.2">
      <c r="B69" s="74"/>
      <c r="C69" s="74"/>
      <c r="D69" s="74"/>
      <c r="E69" s="74"/>
      <c r="F69" s="74"/>
      <c r="G69" s="74"/>
      <c r="H69" s="127"/>
      <c r="I69" s="127"/>
      <c r="J69" s="127"/>
      <c r="K69" s="111"/>
      <c r="L69" s="112"/>
      <c r="M69" s="127"/>
      <c r="N69" s="74"/>
      <c r="O69" s="94"/>
    </row>
    <row r="70" spans="2:15" x14ac:dyDescent="0.2">
      <c r="B70" s="74"/>
      <c r="C70" s="74"/>
      <c r="D70" s="74"/>
      <c r="E70" s="74"/>
      <c r="F70" s="74"/>
      <c r="G70" s="74"/>
      <c r="H70" s="127"/>
      <c r="I70" s="127"/>
      <c r="J70" s="127"/>
      <c r="K70" s="111"/>
      <c r="L70" s="112"/>
      <c r="M70" s="127"/>
      <c r="N70" s="74"/>
      <c r="O70" s="94"/>
    </row>
    <row r="71" spans="2:15" x14ac:dyDescent="0.2">
      <c r="B71" s="74"/>
      <c r="C71" s="74"/>
      <c r="D71" s="74"/>
      <c r="E71" s="74"/>
      <c r="F71" s="74"/>
      <c r="G71" s="74"/>
      <c r="H71" s="127"/>
      <c r="I71" s="127"/>
      <c r="J71" s="127"/>
      <c r="K71" s="111"/>
      <c r="L71" s="112"/>
      <c r="M71" s="127"/>
      <c r="N71" s="74"/>
      <c r="O71" s="94"/>
    </row>
    <row r="72" spans="2:15" x14ac:dyDescent="0.2">
      <c r="B72" s="74"/>
      <c r="C72" s="74"/>
      <c r="D72" s="74"/>
      <c r="E72" s="74"/>
      <c r="F72" s="74"/>
      <c r="G72" s="74"/>
      <c r="H72" s="127"/>
      <c r="I72" s="127"/>
      <c r="J72" s="127"/>
      <c r="K72" s="111"/>
      <c r="L72" s="112"/>
      <c r="M72" s="127"/>
      <c r="N72" s="74"/>
      <c r="O72" s="94"/>
    </row>
    <row r="73" spans="2:15" x14ac:dyDescent="0.2">
      <c r="B73" s="74"/>
      <c r="C73" s="74"/>
      <c r="D73" s="74"/>
      <c r="E73" s="74"/>
      <c r="F73" s="74"/>
      <c r="G73" s="74"/>
      <c r="H73" s="127"/>
      <c r="I73" s="127"/>
      <c r="J73" s="127"/>
      <c r="K73" s="111"/>
      <c r="L73" s="112"/>
      <c r="M73" s="127"/>
      <c r="N73" s="74"/>
      <c r="O73" s="94"/>
    </row>
    <row r="74" spans="2:15" x14ac:dyDescent="0.2">
      <c r="B74" s="74"/>
      <c r="C74" s="74"/>
      <c r="D74" s="74"/>
      <c r="E74" s="74"/>
      <c r="F74" s="74"/>
      <c r="G74" s="74"/>
      <c r="H74" s="127"/>
      <c r="I74" s="127"/>
      <c r="J74" s="127"/>
      <c r="K74" s="111"/>
      <c r="L74" s="112"/>
      <c r="M74" s="127"/>
      <c r="N74" s="74"/>
      <c r="O74" s="94"/>
    </row>
    <row r="75" spans="2:15" x14ac:dyDescent="0.2">
      <c r="B75" s="74"/>
      <c r="C75" s="74"/>
      <c r="D75" s="74"/>
      <c r="E75" s="74"/>
      <c r="F75" s="74"/>
      <c r="G75" s="74"/>
      <c r="H75" s="127"/>
      <c r="I75" s="127"/>
      <c r="J75" s="127"/>
      <c r="K75" s="111"/>
      <c r="L75" s="112"/>
      <c r="M75" s="127"/>
      <c r="N75" s="74"/>
      <c r="O75" s="94"/>
    </row>
    <row r="76" spans="2:15" x14ac:dyDescent="0.2">
      <c r="B76" s="74"/>
      <c r="C76" s="74"/>
      <c r="D76" s="74"/>
      <c r="E76" s="74"/>
      <c r="F76" s="74"/>
      <c r="G76" s="74"/>
      <c r="H76" s="127"/>
      <c r="I76" s="127"/>
      <c r="J76" s="127"/>
      <c r="K76" s="111"/>
      <c r="L76" s="112"/>
      <c r="M76" s="127"/>
      <c r="N76" s="74"/>
      <c r="O76" s="94"/>
    </row>
    <row r="77" spans="2:15" x14ac:dyDescent="0.2">
      <c r="B77" s="74"/>
      <c r="C77" s="74"/>
      <c r="D77" s="74"/>
      <c r="E77" s="74"/>
      <c r="F77" s="74"/>
      <c r="G77" s="74"/>
      <c r="H77" s="127"/>
      <c r="I77" s="127"/>
      <c r="J77" s="127"/>
      <c r="K77" s="111"/>
      <c r="L77" s="112"/>
      <c r="M77" s="127"/>
      <c r="N77" s="74"/>
      <c r="O77" s="94"/>
    </row>
    <row r="78" spans="2:15" x14ac:dyDescent="0.2">
      <c r="B78" s="74"/>
      <c r="C78" s="74"/>
      <c r="D78" s="74"/>
      <c r="E78" s="74"/>
      <c r="F78" s="74"/>
      <c r="G78" s="74"/>
      <c r="H78" s="127"/>
      <c r="I78" s="127"/>
      <c r="J78" s="127"/>
      <c r="K78" s="111"/>
      <c r="L78" s="112"/>
      <c r="M78" s="127"/>
      <c r="N78" s="74"/>
      <c r="O78" s="94"/>
    </row>
    <row r="79" spans="2:15" x14ac:dyDescent="0.2">
      <c r="B79" s="74"/>
      <c r="C79" s="74"/>
      <c r="D79" s="74"/>
      <c r="E79" s="74"/>
      <c r="F79" s="74"/>
      <c r="G79" s="74"/>
      <c r="H79" s="127"/>
      <c r="I79" s="127"/>
      <c r="J79" s="127"/>
      <c r="K79" s="111"/>
      <c r="L79" s="112"/>
      <c r="M79" s="127"/>
      <c r="N79" s="74"/>
      <c r="O79" s="94"/>
    </row>
    <row r="80" spans="2:15" x14ac:dyDescent="0.2">
      <c r="B80" s="74"/>
      <c r="C80" s="74"/>
      <c r="D80" s="74"/>
      <c r="E80" s="74"/>
      <c r="F80" s="74"/>
      <c r="G80" s="74"/>
      <c r="H80" s="127"/>
      <c r="I80" s="127"/>
      <c r="J80" s="127"/>
      <c r="K80" s="111"/>
      <c r="L80" s="112"/>
      <c r="M80" s="127"/>
      <c r="N80" s="74"/>
      <c r="O80" s="94"/>
    </row>
    <row r="81" spans="2:15" x14ac:dyDescent="0.2">
      <c r="B81" s="74"/>
      <c r="C81" s="74"/>
      <c r="D81" s="74"/>
      <c r="E81" s="74"/>
      <c r="F81" s="74"/>
      <c r="G81" s="74"/>
      <c r="H81" s="127"/>
      <c r="I81" s="127"/>
      <c r="J81" s="127"/>
      <c r="K81" s="111"/>
      <c r="L81" s="112"/>
      <c r="M81" s="127"/>
      <c r="N81" s="74"/>
      <c r="O81" s="94"/>
    </row>
    <row r="82" spans="2:15" x14ac:dyDescent="0.2">
      <c r="B82" s="74"/>
      <c r="C82" s="74"/>
      <c r="D82" s="74"/>
      <c r="E82" s="74"/>
      <c r="F82" s="74"/>
      <c r="G82" s="74"/>
      <c r="H82" s="127"/>
      <c r="I82" s="127"/>
      <c r="J82" s="127"/>
      <c r="K82" s="111"/>
      <c r="L82" s="112"/>
      <c r="M82" s="127"/>
      <c r="N82" s="74"/>
      <c r="O82" s="94"/>
    </row>
    <row r="83" spans="2:15" x14ac:dyDescent="0.2">
      <c r="B83" s="74"/>
      <c r="C83" s="74"/>
      <c r="D83" s="74"/>
      <c r="E83" s="74"/>
      <c r="F83" s="74"/>
      <c r="G83" s="74"/>
      <c r="H83" s="127"/>
      <c r="I83" s="127"/>
      <c r="J83" s="127"/>
      <c r="K83" s="111"/>
      <c r="L83" s="112"/>
      <c r="M83" s="127"/>
      <c r="N83" s="74"/>
      <c r="O83" s="94"/>
    </row>
    <row r="84" spans="2:15" x14ac:dyDescent="0.2">
      <c r="B84" s="74"/>
      <c r="C84" s="74"/>
      <c r="D84" s="74"/>
      <c r="E84" s="74"/>
      <c r="F84" s="74"/>
      <c r="G84" s="74"/>
      <c r="H84" s="127"/>
      <c r="I84" s="127"/>
      <c r="J84" s="127"/>
      <c r="K84" s="111"/>
      <c r="L84" s="112"/>
      <c r="M84" s="127"/>
      <c r="N84" s="74"/>
      <c r="O84" s="94"/>
    </row>
    <row r="85" spans="2:15" x14ac:dyDescent="0.2">
      <c r="B85" s="74"/>
      <c r="C85" s="74"/>
      <c r="D85" s="74"/>
      <c r="E85" s="74"/>
      <c r="F85" s="74"/>
      <c r="G85" s="74"/>
      <c r="H85" s="127"/>
      <c r="I85" s="127"/>
      <c r="J85" s="127"/>
      <c r="K85" s="111"/>
      <c r="L85" s="112"/>
      <c r="M85" s="127"/>
      <c r="N85" s="74"/>
      <c r="O85" s="94"/>
    </row>
    <row r="86" spans="2:15" x14ac:dyDescent="0.2">
      <c r="B86" s="74"/>
      <c r="C86" s="74"/>
      <c r="D86" s="74"/>
      <c r="E86" s="74"/>
      <c r="F86" s="74"/>
      <c r="G86" s="74"/>
      <c r="H86" s="127"/>
      <c r="I86" s="127"/>
      <c r="J86" s="127"/>
      <c r="K86" s="111"/>
      <c r="L86" s="112"/>
      <c r="M86" s="127"/>
      <c r="N86" s="74"/>
      <c r="O86" s="94"/>
    </row>
    <row r="87" spans="2:15" x14ac:dyDescent="0.2">
      <c r="B87" s="74"/>
      <c r="C87" s="74"/>
      <c r="D87" s="74"/>
      <c r="E87" s="74"/>
      <c r="F87" s="74"/>
      <c r="G87" s="74"/>
      <c r="H87" s="127"/>
      <c r="I87" s="127"/>
      <c r="J87" s="127"/>
      <c r="K87" s="111"/>
      <c r="L87" s="112"/>
      <c r="M87" s="127"/>
      <c r="N87" s="74"/>
      <c r="O87" s="94"/>
    </row>
    <row r="88" spans="2:15" x14ac:dyDescent="0.2">
      <c r="B88" s="74"/>
      <c r="C88" s="74"/>
      <c r="D88" s="74"/>
      <c r="E88" s="74"/>
      <c r="F88" s="74"/>
      <c r="G88" s="74"/>
      <c r="H88" s="127"/>
      <c r="I88" s="127"/>
      <c r="J88" s="127"/>
      <c r="K88" s="111"/>
      <c r="L88" s="112"/>
      <c r="M88" s="127"/>
      <c r="N88" s="74"/>
      <c r="O88" s="94"/>
    </row>
    <row r="89" spans="2:15" x14ac:dyDescent="0.2">
      <c r="B89" s="74"/>
      <c r="C89" s="74"/>
      <c r="D89" s="74"/>
      <c r="E89" s="74"/>
      <c r="F89" s="74"/>
      <c r="G89" s="74"/>
      <c r="H89" s="127"/>
      <c r="I89" s="127"/>
      <c r="J89" s="127"/>
      <c r="K89" s="111"/>
      <c r="L89" s="112"/>
      <c r="M89" s="127"/>
      <c r="N89" s="74"/>
      <c r="O89" s="94"/>
    </row>
    <row r="90" spans="2:15" x14ac:dyDescent="0.2">
      <c r="B90" s="74"/>
      <c r="C90" s="74"/>
      <c r="D90" s="74"/>
      <c r="E90" s="74"/>
      <c r="F90" s="74"/>
      <c r="G90" s="74"/>
      <c r="H90" s="127"/>
      <c r="I90" s="127"/>
      <c r="J90" s="127"/>
      <c r="K90" s="111"/>
      <c r="L90" s="112"/>
      <c r="M90" s="127"/>
      <c r="N90" s="74"/>
      <c r="O90" s="94"/>
    </row>
    <row r="91" spans="2:15" x14ac:dyDescent="0.2">
      <c r="B91" s="74"/>
      <c r="C91" s="74"/>
      <c r="D91" s="74"/>
      <c r="E91" s="74"/>
      <c r="F91" s="74"/>
      <c r="G91" s="74"/>
      <c r="H91" s="127"/>
      <c r="I91" s="127"/>
      <c r="J91" s="127"/>
      <c r="K91" s="111"/>
      <c r="L91" s="112"/>
      <c r="M91" s="129"/>
      <c r="N91" s="74"/>
      <c r="O91" s="94"/>
    </row>
    <row r="92" spans="2:15" x14ac:dyDescent="0.2">
      <c r="B92" s="74"/>
      <c r="C92" s="74"/>
      <c r="D92" s="74"/>
      <c r="E92" s="74"/>
      <c r="F92" s="74"/>
      <c r="G92" s="74"/>
      <c r="H92" s="127"/>
      <c r="I92" s="127"/>
      <c r="J92" s="127"/>
      <c r="K92" s="111"/>
      <c r="L92" s="112"/>
      <c r="M92" s="129"/>
      <c r="N92" s="74"/>
      <c r="O92" s="94"/>
    </row>
    <row r="93" spans="2:15" x14ac:dyDescent="0.2">
      <c r="B93" s="74"/>
      <c r="C93" s="74"/>
      <c r="D93" s="74"/>
      <c r="E93" s="74"/>
      <c r="F93" s="74"/>
      <c r="G93" s="74"/>
      <c r="H93" s="127"/>
      <c r="I93" s="127"/>
      <c r="J93" s="127"/>
      <c r="K93" s="111"/>
      <c r="L93" s="112"/>
      <c r="M93" s="129"/>
      <c r="N93" s="74"/>
      <c r="O93" s="94"/>
    </row>
    <row r="94" spans="2:15" x14ac:dyDescent="0.2">
      <c r="B94" s="74"/>
      <c r="C94" s="74"/>
      <c r="D94" s="74"/>
      <c r="E94" s="74"/>
      <c r="F94" s="74"/>
      <c r="G94" s="74"/>
      <c r="H94" s="127"/>
      <c r="I94" s="127"/>
      <c r="J94" s="127"/>
      <c r="K94" s="111"/>
      <c r="L94" s="112"/>
      <c r="M94" s="129"/>
      <c r="N94" s="74"/>
      <c r="O94" s="94"/>
    </row>
    <row r="95" spans="2:15" x14ac:dyDescent="0.2">
      <c r="B95" s="74"/>
      <c r="C95" s="74"/>
      <c r="D95" s="74"/>
      <c r="E95" s="74"/>
      <c r="F95" s="74"/>
      <c r="G95" s="74"/>
      <c r="H95" s="127"/>
      <c r="I95" s="127"/>
      <c r="J95" s="127"/>
      <c r="K95" s="111"/>
      <c r="L95" s="112"/>
      <c r="M95" s="129"/>
      <c r="N95" s="74"/>
      <c r="O95" s="94"/>
    </row>
    <row r="96" spans="2:15" x14ac:dyDescent="0.2">
      <c r="B96" s="74"/>
      <c r="C96" s="74"/>
      <c r="D96" s="74"/>
      <c r="E96" s="74"/>
      <c r="F96" s="74"/>
      <c r="G96" s="74"/>
      <c r="H96" s="127"/>
      <c r="I96" s="127"/>
      <c r="J96" s="127"/>
      <c r="K96" s="111"/>
      <c r="L96" s="112"/>
      <c r="M96" s="129"/>
      <c r="N96" s="74"/>
      <c r="O96" s="94"/>
    </row>
    <row r="97" spans="2:15" x14ac:dyDescent="0.2">
      <c r="B97" s="74"/>
      <c r="C97" s="74"/>
      <c r="D97" s="74"/>
      <c r="E97" s="74"/>
      <c r="F97" s="74"/>
      <c r="G97" s="74"/>
      <c r="H97" s="127"/>
      <c r="I97" s="127"/>
      <c r="J97" s="127"/>
      <c r="K97" s="111"/>
      <c r="L97" s="112"/>
      <c r="M97" s="129"/>
      <c r="N97" s="74"/>
      <c r="O97" s="94"/>
    </row>
    <row r="98" spans="2:15" x14ac:dyDescent="0.2">
      <c r="B98" s="74"/>
      <c r="C98" s="74"/>
      <c r="D98" s="74"/>
      <c r="E98" s="74"/>
      <c r="F98" s="74"/>
      <c r="G98" s="74"/>
      <c r="H98" s="127"/>
      <c r="I98" s="127"/>
      <c r="J98" s="127"/>
      <c r="K98" s="111"/>
      <c r="L98" s="112"/>
      <c r="M98" s="129"/>
      <c r="N98" s="74"/>
      <c r="O98" s="94"/>
    </row>
    <row r="99" spans="2:15" x14ac:dyDescent="0.2">
      <c r="B99" s="74"/>
      <c r="C99" s="74"/>
      <c r="D99" s="74"/>
      <c r="E99" s="74"/>
      <c r="F99" s="74"/>
      <c r="G99" s="74"/>
      <c r="H99" s="127"/>
      <c r="I99" s="127"/>
      <c r="J99" s="127"/>
      <c r="K99" s="111"/>
      <c r="L99" s="112"/>
      <c r="M99" s="129"/>
      <c r="N99" s="74"/>
      <c r="O99" s="94"/>
    </row>
    <row r="100" spans="2:15" x14ac:dyDescent="0.2">
      <c r="B100" s="74"/>
      <c r="C100" s="74"/>
      <c r="D100" s="74"/>
      <c r="E100" s="74"/>
      <c r="F100" s="74"/>
      <c r="G100" s="74"/>
      <c r="H100" s="127"/>
      <c r="I100" s="127"/>
      <c r="J100" s="127"/>
      <c r="K100" s="111"/>
      <c r="L100" s="112"/>
      <c r="M100" s="129"/>
      <c r="N100" s="74"/>
      <c r="O100" s="94"/>
    </row>
    <row r="101" spans="2:15" x14ac:dyDescent="0.2">
      <c r="B101" s="74"/>
      <c r="C101" s="74"/>
      <c r="D101" s="74"/>
      <c r="E101" s="74"/>
      <c r="F101" s="74"/>
      <c r="G101" s="74"/>
      <c r="H101" s="127"/>
      <c r="I101" s="127"/>
      <c r="J101" s="127"/>
      <c r="K101" s="111"/>
      <c r="L101" s="112"/>
      <c r="M101" s="129"/>
      <c r="N101" s="74"/>
      <c r="O101" s="94"/>
    </row>
    <row r="102" spans="2:15" x14ac:dyDescent="0.2">
      <c r="B102" s="74"/>
      <c r="C102" s="74"/>
      <c r="D102" s="74"/>
      <c r="E102" s="74"/>
      <c r="F102" s="74"/>
      <c r="G102" s="74"/>
      <c r="H102" s="127"/>
      <c r="I102" s="127"/>
      <c r="J102" s="127"/>
      <c r="K102" s="111"/>
      <c r="L102" s="112"/>
      <c r="M102" s="129"/>
      <c r="N102" s="74"/>
      <c r="O102" s="94"/>
    </row>
    <row r="103" spans="2:15" x14ac:dyDescent="0.2">
      <c r="B103" s="74"/>
      <c r="C103" s="74"/>
      <c r="D103" s="74"/>
      <c r="E103" s="74"/>
      <c r="F103" s="74"/>
      <c r="G103" s="74"/>
      <c r="H103" s="127"/>
      <c r="I103" s="127"/>
      <c r="J103" s="127"/>
      <c r="K103" s="111"/>
      <c r="L103" s="112"/>
      <c r="M103" s="129"/>
      <c r="N103" s="74"/>
      <c r="O103" s="94"/>
    </row>
    <row r="104" spans="2:15" x14ac:dyDescent="0.2">
      <c r="B104" s="74"/>
      <c r="C104" s="74"/>
      <c r="D104" s="74"/>
      <c r="E104" s="74"/>
      <c r="F104" s="74"/>
      <c r="G104" s="74"/>
      <c r="H104" s="127"/>
      <c r="I104" s="127"/>
      <c r="J104" s="127"/>
      <c r="K104" s="111"/>
      <c r="L104" s="112"/>
      <c r="M104" s="129"/>
      <c r="N104" s="74"/>
      <c r="O104" s="94"/>
    </row>
    <row r="105" spans="2:15" x14ac:dyDescent="0.2">
      <c r="B105" s="74"/>
      <c r="C105" s="74"/>
      <c r="D105" s="74"/>
      <c r="E105" s="74"/>
      <c r="F105" s="74"/>
      <c r="G105" s="74"/>
      <c r="H105" s="127"/>
      <c r="I105" s="127"/>
      <c r="J105" s="127"/>
      <c r="K105" s="111"/>
      <c r="L105" s="112"/>
      <c r="M105" s="129"/>
      <c r="N105" s="74"/>
      <c r="O105" s="94"/>
    </row>
    <row r="106" spans="2:15" x14ac:dyDescent="0.2">
      <c r="B106" s="74"/>
      <c r="C106" s="74"/>
      <c r="D106" s="74"/>
      <c r="E106" s="74"/>
      <c r="F106" s="74"/>
      <c r="G106" s="74"/>
      <c r="H106" s="127"/>
      <c r="I106" s="127"/>
      <c r="J106" s="127"/>
      <c r="K106" s="111"/>
      <c r="L106" s="112"/>
      <c r="M106" s="129"/>
      <c r="N106" s="74"/>
      <c r="O106" s="94"/>
    </row>
    <row r="107" spans="2:15" x14ac:dyDescent="0.2">
      <c r="B107" s="74"/>
      <c r="C107" s="74"/>
      <c r="D107" s="74"/>
      <c r="E107" s="74"/>
      <c r="F107" s="74"/>
      <c r="G107" s="74"/>
      <c r="H107" s="127"/>
      <c r="I107" s="127"/>
      <c r="J107" s="127"/>
      <c r="K107" s="111"/>
      <c r="L107" s="112"/>
      <c r="M107" s="129"/>
      <c r="N107" s="74"/>
      <c r="O107" s="94"/>
    </row>
    <row r="108" spans="2:15" x14ac:dyDescent="0.2">
      <c r="B108" s="74"/>
      <c r="C108" s="74"/>
      <c r="D108" s="74"/>
      <c r="E108" s="74"/>
      <c r="F108" s="74"/>
      <c r="G108" s="74"/>
      <c r="H108" s="127"/>
      <c r="I108" s="127"/>
      <c r="J108" s="127"/>
      <c r="K108" s="111"/>
      <c r="L108" s="112"/>
      <c r="M108" s="129"/>
      <c r="N108" s="74"/>
      <c r="O108" s="94"/>
    </row>
    <row r="109" spans="2:15" x14ac:dyDescent="0.2">
      <c r="B109" s="74"/>
      <c r="C109" s="74"/>
      <c r="D109" s="74"/>
      <c r="E109" s="74"/>
      <c r="F109" s="74"/>
      <c r="G109" s="74"/>
      <c r="H109" s="127"/>
      <c r="I109" s="127"/>
      <c r="J109" s="127"/>
      <c r="K109" s="111"/>
      <c r="L109" s="112"/>
      <c r="M109" s="129"/>
      <c r="N109" s="74"/>
      <c r="O109" s="94"/>
    </row>
    <row r="110" spans="2:15" x14ac:dyDescent="0.2">
      <c r="B110" s="74"/>
      <c r="C110" s="74"/>
      <c r="D110" s="74"/>
      <c r="E110" s="74"/>
      <c r="F110" s="74"/>
      <c r="G110" s="74"/>
      <c r="H110" s="127"/>
      <c r="I110" s="127"/>
      <c r="J110" s="127"/>
      <c r="K110" s="111"/>
      <c r="L110" s="112"/>
      <c r="M110" s="129"/>
      <c r="N110" s="74"/>
      <c r="O110" s="94"/>
    </row>
    <row r="111" spans="2:15" x14ac:dyDescent="0.2">
      <c r="B111" s="74"/>
      <c r="C111" s="74"/>
      <c r="D111" s="74"/>
      <c r="E111" s="74"/>
      <c r="F111" s="74"/>
      <c r="G111" s="74"/>
      <c r="H111" s="127"/>
      <c r="I111" s="127"/>
      <c r="J111" s="127"/>
      <c r="K111" s="111"/>
      <c r="L111" s="112"/>
      <c r="M111" s="129"/>
      <c r="N111" s="74"/>
      <c r="O111" s="94"/>
    </row>
    <row r="112" spans="2:15" x14ac:dyDescent="0.2">
      <c r="B112" s="74"/>
      <c r="C112" s="74"/>
      <c r="D112" s="74"/>
      <c r="E112" s="74"/>
      <c r="F112" s="74"/>
      <c r="G112" s="74"/>
      <c r="H112" s="127"/>
      <c r="I112" s="127"/>
      <c r="J112" s="127"/>
      <c r="K112" s="111"/>
      <c r="L112" s="112"/>
      <c r="M112" s="129"/>
      <c r="N112" s="74"/>
      <c r="O112" s="94"/>
    </row>
    <row r="113" spans="2:15" x14ac:dyDescent="0.2">
      <c r="B113" s="74"/>
      <c r="C113" s="74"/>
      <c r="D113" s="74"/>
      <c r="E113" s="74"/>
      <c r="F113" s="74"/>
      <c r="G113" s="74"/>
      <c r="H113" s="127"/>
      <c r="I113" s="127"/>
      <c r="J113" s="127"/>
      <c r="K113" s="111"/>
      <c r="L113" s="112"/>
      <c r="M113" s="129"/>
      <c r="N113" s="74"/>
      <c r="O113" s="94"/>
    </row>
    <row r="114" spans="2:15" x14ac:dyDescent="0.2">
      <c r="B114" s="74"/>
      <c r="C114" s="74"/>
      <c r="D114" s="74"/>
      <c r="E114" s="74"/>
      <c r="F114" s="74"/>
      <c r="G114" s="74"/>
      <c r="H114" s="127"/>
      <c r="I114" s="127"/>
      <c r="J114" s="127"/>
      <c r="K114" s="111"/>
      <c r="L114" s="112"/>
      <c r="M114" s="129"/>
      <c r="N114" s="74"/>
      <c r="O114" s="94"/>
    </row>
    <row r="115" spans="2:15" x14ac:dyDescent="0.2">
      <c r="B115" s="74"/>
      <c r="C115" s="74"/>
      <c r="D115" s="74"/>
      <c r="E115" s="74"/>
      <c r="F115" s="74"/>
      <c r="G115" s="74"/>
      <c r="H115" s="127"/>
      <c r="I115" s="127"/>
      <c r="J115" s="127"/>
      <c r="K115" s="111"/>
      <c r="L115" s="112"/>
      <c r="M115" s="129"/>
      <c r="N115" s="74"/>
      <c r="O115" s="94"/>
    </row>
    <row r="116" spans="2:15" x14ac:dyDescent="0.2">
      <c r="B116" s="74"/>
      <c r="C116" s="74"/>
      <c r="D116" s="74"/>
      <c r="E116" s="74"/>
      <c r="F116" s="74"/>
      <c r="G116" s="74"/>
      <c r="H116" s="127"/>
      <c r="I116" s="127"/>
      <c r="J116" s="127"/>
      <c r="K116" s="111"/>
      <c r="L116" s="112"/>
      <c r="M116" s="129"/>
      <c r="N116" s="74"/>
      <c r="O116" s="94"/>
    </row>
    <row r="117" spans="2:15" x14ac:dyDescent="0.2">
      <c r="B117" s="74"/>
      <c r="C117" s="74"/>
      <c r="D117" s="74"/>
      <c r="E117" s="74"/>
      <c r="F117" s="74"/>
      <c r="G117" s="74"/>
      <c r="H117" s="127"/>
      <c r="I117" s="127"/>
      <c r="J117" s="127"/>
      <c r="K117" s="111"/>
      <c r="L117" s="112"/>
      <c r="M117" s="129"/>
      <c r="N117" s="74"/>
      <c r="O117" s="94"/>
    </row>
    <row r="118" spans="2:15" x14ac:dyDescent="0.2">
      <c r="B118" s="74"/>
      <c r="C118" s="74"/>
      <c r="D118" s="74"/>
      <c r="E118" s="74"/>
      <c r="F118" s="74"/>
      <c r="G118" s="74"/>
      <c r="H118" s="127"/>
      <c r="I118" s="127"/>
      <c r="J118" s="127"/>
      <c r="K118" s="111"/>
      <c r="L118" s="112"/>
      <c r="M118" s="129"/>
      <c r="N118" s="74"/>
      <c r="O118" s="94"/>
    </row>
    <row r="119" spans="2:15" x14ac:dyDescent="0.2">
      <c r="B119" s="74"/>
      <c r="C119" s="74"/>
      <c r="D119" s="74"/>
      <c r="E119" s="74"/>
      <c r="F119" s="74"/>
      <c r="G119" s="74"/>
      <c r="H119" s="127"/>
      <c r="I119" s="127"/>
      <c r="J119" s="127"/>
      <c r="K119" s="111"/>
      <c r="L119" s="112"/>
      <c r="M119" s="129"/>
      <c r="N119" s="74"/>
      <c r="O119" s="94"/>
    </row>
    <row r="120" spans="2:15" x14ac:dyDescent="0.2">
      <c r="B120" s="74"/>
      <c r="C120" s="74"/>
      <c r="D120" s="74"/>
      <c r="E120" s="74"/>
      <c r="F120" s="74"/>
      <c r="G120" s="74"/>
      <c r="H120" s="127"/>
      <c r="I120" s="127"/>
      <c r="J120" s="127"/>
      <c r="K120" s="111"/>
      <c r="L120" s="112"/>
      <c r="M120" s="129"/>
      <c r="N120" s="74"/>
      <c r="O120" s="94"/>
    </row>
    <row r="121" spans="2:15" x14ac:dyDescent="0.2">
      <c r="B121" s="74"/>
      <c r="C121" s="74"/>
      <c r="D121" s="74"/>
      <c r="E121" s="74"/>
      <c r="F121" s="74"/>
      <c r="G121" s="74"/>
      <c r="H121" s="127"/>
      <c r="I121" s="127"/>
      <c r="J121" s="127"/>
      <c r="K121" s="111"/>
      <c r="L121" s="112"/>
      <c r="M121" s="129"/>
      <c r="N121" s="74"/>
      <c r="O121" s="94"/>
    </row>
    <row r="122" spans="2:15" x14ac:dyDescent="0.2">
      <c r="B122" s="74"/>
      <c r="C122" s="74"/>
      <c r="D122" s="74"/>
      <c r="E122" s="74"/>
      <c r="F122" s="74"/>
      <c r="G122" s="74"/>
      <c r="H122" s="127"/>
      <c r="I122" s="127"/>
      <c r="J122" s="127"/>
      <c r="K122" s="111"/>
      <c r="L122" s="112"/>
      <c r="M122" s="129"/>
      <c r="N122" s="74"/>
      <c r="O122" s="94"/>
    </row>
    <row r="123" spans="2:15" x14ac:dyDescent="0.2">
      <c r="B123" s="74"/>
      <c r="C123" s="74"/>
      <c r="D123" s="74"/>
      <c r="E123" s="74"/>
      <c r="F123" s="74"/>
      <c r="G123" s="74"/>
      <c r="H123" s="127"/>
      <c r="I123" s="127"/>
      <c r="J123" s="127"/>
      <c r="K123" s="111"/>
      <c r="L123" s="112"/>
      <c r="M123" s="129"/>
      <c r="N123" s="74"/>
      <c r="O123" s="94"/>
    </row>
    <row r="124" spans="2:15" x14ac:dyDescent="0.2">
      <c r="B124" s="74"/>
      <c r="C124" s="74"/>
      <c r="D124" s="74"/>
      <c r="E124" s="74"/>
      <c r="F124" s="74"/>
      <c r="G124" s="74"/>
      <c r="H124" s="127"/>
      <c r="I124" s="127"/>
      <c r="J124" s="127"/>
      <c r="K124" s="111"/>
      <c r="L124" s="112"/>
      <c r="M124" s="129"/>
      <c r="N124" s="74"/>
      <c r="O124" s="94"/>
    </row>
    <row r="125" spans="2:15" x14ac:dyDescent="0.2">
      <c r="B125" s="74"/>
      <c r="C125" s="74"/>
      <c r="D125" s="74"/>
      <c r="E125" s="74"/>
      <c r="F125" s="74"/>
      <c r="G125" s="74"/>
      <c r="H125" s="127"/>
      <c r="I125" s="127"/>
      <c r="J125" s="127"/>
      <c r="K125" s="111"/>
      <c r="L125" s="112"/>
      <c r="M125" s="129"/>
      <c r="N125" s="74"/>
      <c r="O125" s="94"/>
    </row>
    <row r="126" spans="2:15" x14ac:dyDescent="0.2">
      <c r="B126" s="74"/>
      <c r="C126" s="74"/>
      <c r="D126" s="74"/>
      <c r="E126" s="74"/>
      <c r="F126" s="74"/>
      <c r="G126" s="74"/>
      <c r="H126" s="127"/>
      <c r="I126" s="127"/>
      <c r="J126" s="127"/>
      <c r="K126" s="111"/>
      <c r="L126" s="112"/>
      <c r="M126" s="129"/>
      <c r="N126" s="74"/>
      <c r="O126" s="94"/>
    </row>
    <row r="127" spans="2:15" x14ac:dyDescent="0.2">
      <c r="B127" s="74"/>
      <c r="C127" s="74"/>
      <c r="D127" s="74"/>
      <c r="E127" s="74"/>
      <c r="F127" s="74"/>
      <c r="G127" s="74"/>
      <c r="H127" s="127"/>
      <c r="I127" s="127"/>
      <c r="J127" s="127"/>
      <c r="K127" s="111"/>
      <c r="L127" s="112"/>
      <c r="M127" s="129"/>
      <c r="N127" s="74"/>
      <c r="O127" s="94"/>
    </row>
    <row r="128" spans="2:15" x14ac:dyDescent="0.2">
      <c r="B128" s="74"/>
      <c r="C128" s="74"/>
      <c r="D128" s="74"/>
      <c r="E128" s="74"/>
      <c r="F128" s="74"/>
      <c r="G128" s="74"/>
      <c r="H128" s="127"/>
      <c r="I128" s="127"/>
      <c r="J128" s="127"/>
      <c r="K128" s="111"/>
      <c r="L128" s="112"/>
      <c r="M128" s="129"/>
      <c r="N128" s="74"/>
      <c r="O128" s="94"/>
    </row>
    <row r="129" spans="2:15" x14ac:dyDescent="0.2">
      <c r="B129" s="74"/>
      <c r="C129" s="74"/>
      <c r="D129" s="74"/>
      <c r="E129" s="74"/>
      <c r="F129" s="74"/>
      <c r="G129" s="74"/>
      <c r="H129" s="127"/>
      <c r="I129" s="127"/>
      <c r="J129" s="127"/>
      <c r="K129" s="111"/>
      <c r="L129" s="112"/>
      <c r="M129" s="129"/>
      <c r="N129" s="74"/>
      <c r="O129" s="94"/>
    </row>
    <row r="130" spans="2:15" x14ac:dyDescent="0.2">
      <c r="B130" s="74"/>
      <c r="C130" s="74"/>
      <c r="D130" s="74"/>
      <c r="E130" s="74"/>
      <c r="F130" s="74"/>
      <c r="G130" s="74"/>
      <c r="H130" s="127"/>
      <c r="I130" s="127"/>
      <c r="J130" s="127"/>
      <c r="K130" s="111"/>
      <c r="L130" s="112"/>
      <c r="M130" s="129"/>
      <c r="N130" s="74"/>
      <c r="O130" s="94"/>
    </row>
    <row r="131" spans="2:15" x14ac:dyDescent="0.2">
      <c r="B131" s="74"/>
      <c r="C131" s="74"/>
      <c r="D131" s="74"/>
      <c r="E131" s="74"/>
      <c r="F131" s="74"/>
      <c r="G131" s="74"/>
      <c r="H131" s="127"/>
      <c r="I131" s="127"/>
      <c r="J131" s="127"/>
      <c r="K131" s="111"/>
      <c r="L131" s="112"/>
      <c r="M131" s="129"/>
      <c r="N131" s="74"/>
      <c r="O131" s="94"/>
    </row>
    <row r="132" spans="2:15" x14ac:dyDescent="0.2">
      <c r="B132" s="74"/>
      <c r="C132" s="74"/>
      <c r="D132" s="74"/>
      <c r="E132" s="74"/>
      <c r="F132" s="74"/>
      <c r="G132" s="74"/>
      <c r="H132" s="127"/>
      <c r="I132" s="127"/>
      <c r="J132" s="127"/>
      <c r="K132" s="111"/>
      <c r="L132" s="112"/>
      <c r="M132" s="129"/>
      <c r="N132" s="74"/>
      <c r="O132" s="94"/>
    </row>
    <row r="133" spans="2:15" x14ac:dyDescent="0.2">
      <c r="B133" s="74"/>
      <c r="C133" s="74"/>
      <c r="D133" s="74"/>
      <c r="E133" s="74"/>
      <c r="F133" s="74"/>
      <c r="G133" s="74"/>
      <c r="H133" s="127"/>
      <c r="I133" s="127"/>
      <c r="J133" s="127"/>
      <c r="K133" s="111"/>
      <c r="L133" s="112"/>
      <c r="M133" s="129"/>
      <c r="N133" s="74"/>
      <c r="O133" s="94"/>
    </row>
    <row r="134" spans="2:15" x14ac:dyDescent="0.2">
      <c r="B134" s="74"/>
      <c r="C134" s="74"/>
      <c r="D134" s="74"/>
      <c r="E134" s="74"/>
      <c r="F134" s="74"/>
      <c r="G134" s="74"/>
      <c r="H134" s="127"/>
      <c r="I134" s="127"/>
      <c r="J134" s="127"/>
      <c r="K134" s="111"/>
      <c r="L134" s="112"/>
      <c r="M134" s="129"/>
      <c r="N134" s="74"/>
      <c r="O134" s="94"/>
    </row>
    <row r="135" spans="2:15" x14ac:dyDescent="0.2">
      <c r="B135" s="74"/>
      <c r="C135" s="74"/>
      <c r="D135" s="74"/>
      <c r="E135" s="74"/>
      <c r="F135" s="74"/>
      <c r="G135" s="74"/>
      <c r="H135" s="127"/>
      <c r="I135" s="127"/>
      <c r="J135" s="127"/>
      <c r="K135" s="111"/>
      <c r="L135" s="112"/>
      <c r="M135" s="129"/>
      <c r="N135" s="74"/>
      <c r="O135" s="94"/>
    </row>
    <row r="136" spans="2:15" x14ac:dyDescent="0.2">
      <c r="B136" s="74"/>
      <c r="C136" s="74"/>
      <c r="D136" s="74"/>
      <c r="E136" s="74"/>
      <c r="F136" s="74"/>
      <c r="G136" s="74"/>
      <c r="H136" s="127"/>
      <c r="I136" s="127"/>
      <c r="J136" s="127"/>
      <c r="K136" s="111"/>
      <c r="L136" s="112"/>
      <c r="M136" s="129"/>
      <c r="N136" s="74"/>
      <c r="O136" s="94"/>
    </row>
    <row r="137" spans="2:15" x14ac:dyDescent="0.2">
      <c r="B137" s="74"/>
      <c r="C137" s="74"/>
      <c r="D137" s="74"/>
      <c r="E137" s="74"/>
      <c r="F137" s="74"/>
      <c r="G137" s="74"/>
      <c r="H137" s="127"/>
      <c r="I137" s="127"/>
      <c r="J137" s="127"/>
      <c r="K137" s="111"/>
      <c r="L137" s="112"/>
      <c r="M137" s="129"/>
      <c r="N137" s="74"/>
      <c r="O137" s="94"/>
    </row>
    <row r="138" spans="2:15" x14ac:dyDescent="0.2">
      <c r="B138" s="74"/>
      <c r="C138" s="74"/>
      <c r="D138" s="74"/>
      <c r="E138" s="74"/>
      <c r="F138" s="74"/>
      <c r="G138" s="74"/>
      <c r="H138" s="127"/>
      <c r="I138" s="127"/>
      <c r="J138" s="127"/>
      <c r="K138" s="111"/>
      <c r="L138" s="112"/>
      <c r="M138" s="129"/>
      <c r="N138" s="74"/>
      <c r="O138" s="94"/>
    </row>
    <row r="139" spans="2:15" x14ac:dyDescent="0.2">
      <c r="B139" s="74"/>
      <c r="C139" s="74"/>
      <c r="D139" s="74"/>
      <c r="E139" s="74"/>
      <c r="F139" s="74"/>
      <c r="G139" s="74"/>
      <c r="H139" s="127"/>
      <c r="I139" s="127"/>
      <c r="J139" s="127"/>
      <c r="K139" s="111"/>
      <c r="L139" s="112"/>
      <c r="M139" s="129"/>
      <c r="N139" s="74"/>
      <c r="O139" s="94"/>
    </row>
    <row r="140" spans="2:15" x14ac:dyDescent="0.2">
      <c r="B140" s="74"/>
      <c r="C140" s="74"/>
      <c r="D140" s="74"/>
      <c r="E140" s="74"/>
      <c r="F140" s="74"/>
      <c r="G140" s="74"/>
      <c r="H140" s="127"/>
      <c r="I140" s="127"/>
      <c r="J140" s="127"/>
      <c r="K140" s="111"/>
      <c r="L140" s="112"/>
      <c r="M140" s="129"/>
      <c r="N140" s="74"/>
      <c r="O140" s="94"/>
    </row>
    <row r="141" spans="2:15" x14ac:dyDescent="0.2">
      <c r="B141" s="74"/>
      <c r="C141" s="74"/>
      <c r="D141" s="74"/>
      <c r="E141" s="74"/>
      <c r="F141" s="74"/>
      <c r="G141" s="74"/>
      <c r="H141" s="127"/>
      <c r="I141" s="127"/>
      <c r="J141" s="127"/>
      <c r="K141" s="111"/>
      <c r="L141" s="112"/>
      <c r="M141" s="129"/>
      <c r="N141" s="74"/>
      <c r="O141" s="94"/>
    </row>
    <row r="142" spans="2:15" x14ac:dyDescent="0.2">
      <c r="B142" s="74"/>
      <c r="C142" s="74"/>
      <c r="D142" s="74"/>
      <c r="E142" s="74"/>
      <c r="F142" s="74"/>
      <c r="G142" s="74"/>
      <c r="H142" s="127"/>
      <c r="I142" s="127"/>
      <c r="J142" s="127"/>
      <c r="K142" s="111"/>
      <c r="L142" s="112"/>
      <c r="M142" s="129"/>
      <c r="N142" s="74"/>
      <c r="O142" s="94"/>
    </row>
    <row r="143" spans="2:15" x14ac:dyDescent="0.2">
      <c r="B143" s="74"/>
      <c r="C143" s="74"/>
      <c r="D143" s="74"/>
      <c r="E143" s="74"/>
      <c r="F143" s="74"/>
      <c r="G143" s="74"/>
      <c r="H143" s="127"/>
      <c r="I143" s="127"/>
      <c r="J143" s="127"/>
      <c r="K143" s="111"/>
      <c r="L143" s="112"/>
      <c r="M143" s="129"/>
      <c r="N143" s="74"/>
      <c r="O143" s="94"/>
    </row>
    <row r="144" spans="2:15" x14ac:dyDescent="0.2">
      <c r="B144" s="74"/>
      <c r="C144" s="74"/>
      <c r="D144" s="74"/>
      <c r="E144" s="74"/>
      <c r="F144" s="74"/>
      <c r="G144" s="74"/>
      <c r="H144" s="127"/>
      <c r="I144" s="127"/>
      <c r="J144" s="127"/>
      <c r="K144" s="111"/>
      <c r="L144" s="112"/>
      <c r="M144" s="129"/>
      <c r="N144" s="74"/>
      <c r="O144" s="94"/>
    </row>
    <row r="145" spans="2:15" x14ac:dyDescent="0.2">
      <c r="B145" s="74"/>
      <c r="C145" s="74"/>
      <c r="D145" s="74"/>
      <c r="E145" s="74"/>
      <c r="F145" s="74"/>
      <c r="G145" s="74"/>
      <c r="H145" s="127"/>
      <c r="I145" s="127"/>
      <c r="J145" s="127"/>
      <c r="K145" s="111"/>
      <c r="L145" s="112"/>
      <c r="M145" s="129"/>
      <c r="N145" s="74"/>
      <c r="O145" s="94"/>
    </row>
    <row r="146" spans="2:15" x14ac:dyDescent="0.2">
      <c r="B146" s="74"/>
      <c r="C146" s="74"/>
      <c r="D146" s="74"/>
      <c r="E146" s="74"/>
      <c r="F146" s="74"/>
      <c r="G146" s="74"/>
      <c r="H146" s="127"/>
      <c r="I146" s="127"/>
      <c r="J146" s="127"/>
      <c r="K146" s="111"/>
      <c r="L146" s="112"/>
      <c r="M146" s="129"/>
      <c r="N146" s="74"/>
      <c r="O146" s="94"/>
    </row>
    <row r="147" spans="2:15" x14ac:dyDescent="0.2">
      <c r="B147" s="74"/>
      <c r="C147" s="74"/>
      <c r="D147" s="74"/>
      <c r="E147" s="74"/>
      <c r="F147" s="74"/>
      <c r="G147" s="74"/>
      <c r="H147" s="127"/>
      <c r="I147" s="127"/>
      <c r="J147" s="127"/>
      <c r="K147" s="111"/>
      <c r="L147" s="112"/>
      <c r="M147" s="129"/>
      <c r="N147" s="74"/>
      <c r="O147" s="94"/>
    </row>
    <row r="148" spans="2:15" x14ac:dyDescent="0.2">
      <c r="B148" s="74"/>
      <c r="C148" s="74"/>
      <c r="D148" s="74"/>
      <c r="E148" s="74"/>
      <c r="F148" s="74"/>
      <c r="G148" s="74"/>
      <c r="H148" s="127"/>
      <c r="I148" s="127"/>
      <c r="J148" s="127"/>
      <c r="K148" s="111"/>
      <c r="L148" s="112"/>
      <c r="M148" s="129"/>
      <c r="N148" s="74"/>
      <c r="O148" s="94"/>
    </row>
    <row r="149" spans="2:15" x14ac:dyDescent="0.2">
      <c r="B149" s="74"/>
      <c r="C149" s="74"/>
      <c r="D149" s="74"/>
      <c r="E149" s="74"/>
      <c r="F149" s="74"/>
      <c r="G149" s="74"/>
      <c r="H149" s="127"/>
      <c r="I149" s="127"/>
      <c r="J149" s="127"/>
      <c r="K149" s="111"/>
      <c r="L149" s="112"/>
      <c r="M149" s="129"/>
      <c r="N149" s="74"/>
      <c r="O149" s="94"/>
    </row>
    <row r="150" spans="2:15" x14ac:dyDescent="0.2">
      <c r="B150" s="74"/>
      <c r="C150" s="74"/>
      <c r="D150" s="74"/>
      <c r="E150" s="74"/>
      <c r="F150" s="74"/>
      <c r="G150" s="74"/>
      <c r="H150" s="127"/>
      <c r="I150" s="127"/>
      <c r="J150" s="127"/>
      <c r="K150" s="111"/>
      <c r="L150" s="112"/>
      <c r="M150" s="129"/>
      <c r="N150" s="74"/>
      <c r="O150" s="94"/>
    </row>
    <row r="151" spans="2:15" x14ac:dyDescent="0.2">
      <c r="B151" s="74"/>
      <c r="C151" s="74"/>
      <c r="D151" s="74"/>
      <c r="E151" s="74"/>
      <c r="F151" s="74"/>
      <c r="G151" s="74"/>
      <c r="H151" s="127"/>
      <c r="I151" s="127"/>
      <c r="J151" s="127"/>
      <c r="K151" s="111"/>
      <c r="L151" s="112"/>
      <c r="M151" s="129"/>
      <c r="N151" s="74"/>
      <c r="O151" s="94"/>
    </row>
    <row r="152" spans="2:15" x14ac:dyDescent="0.2">
      <c r="B152" s="74"/>
      <c r="C152" s="74"/>
      <c r="D152" s="74"/>
      <c r="E152" s="74"/>
      <c r="F152" s="74"/>
      <c r="G152" s="74"/>
      <c r="H152" s="127"/>
      <c r="I152" s="127"/>
      <c r="J152" s="127"/>
      <c r="K152" s="111"/>
      <c r="L152" s="112"/>
      <c r="M152" s="129"/>
      <c r="N152" s="74"/>
      <c r="O152" s="94"/>
    </row>
    <row r="153" spans="2:15" x14ac:dyDescent="0.2">
      <c r="B153" s="74"/>
      <c r="C153" s="74"/>
      <c r="D153" s="74"/>
      <c r="E153" s="74"/>
      <c r="F153" s="74"/>
      <c r="G153" s="74"/>
      <c r="H153" s="127"/>
      <c r="I153" s="127"/>
      <c r="J153" s="127"/>
      <c r="K153" s="111"/>
      <c r="L153" s="112"/>
      <c r="M153" s="129"/>
      <c r="N153" s="74"/>
      <c r="O153" s="94"/>
    </row>
    <row r="154" spans="2:15" x14ac:dyDescent="0.2">
      <c r="B154" s="74"/>
      <c r="C154" s="74"/>
      <c r="D154" s="74"/>
      <c r="E154" s="74"/>
      <c r="F154" s="74"/>
      <c r="G154" s="74"/>
      <c r="H154" s="127"/>
      <c r="I154" s="127"/>
      <c r="J154" s="127"/>
      <c r="K154" s="111"/>
      <c r="L154" s="112"/>
      <c r="M154" s="129"/>
      <c r="N154" s="74"/>
      <c r="O154" s="94"/>
    </row>
    <row r="155" spans="2:15" x14ac:dyDescent="0.2">
      <c r="B155" s="74"/>
      <c r="C155" s="74"/>
      <c r="D155" s="74"/>
      <c r="E155" s="74"/>
      <c r="F155" s="74"/>
      <c r="G155" s="74"/>
      <c r="H155" s="127"/>
      <c r="I155" s="127"/>
      <c r="J155" s="127"/>
      <c r="K155" s="111"/>
      <c r="L155" s="112"/>
      <c r="M155" s="129"/>
      <c r="N155" s="74"/>
      <c r="O155" s="94"/>
    </row>
    <row r="156" spans="2:15" x14ac:dyDescent="0.2">
      <c r="B156" s="74"/>
      <c r="C156" s="74"/>
      <c r="D156" s="74"/>
      <c r="E156" s="74"/>
      <c r="F156" s="74"/>
      <c r="G156" s="74"/>
      <c r="H156" s="127"/>
      <c r="I156" s="127"/>
      <c r="J156" s="127"/>
      <c r="K156" s="111"/>
      <c r="L156" s="112"/>
      <c r="M156" s="129"/>
      <c r="N156" s="74"/>
      <c r="O156" s="94"/>
    </row>
    <row r="157" spans="2:15" x14ac:dyDescent="0.2">
      <c r="B157" s="74"/>
      <c r="C157" s="74"/>
      <c r="D157" s="74"/>
      <c r="E157" s="74"/>
      <c r="F157" s="74"/>
      <c r="G157" s="74"/>
      <c r="H157" s="127"/>
      <c r="I157" s="127"/>
      <c r="J157" s="127"/>
      <c r="K157" s="111"/>
      <c r="L157" s="112"/>
      <c r="M157" s="129"/>
      <c r="N157" s="74"/>
      <c r="O157" s="94"/>
    </row>
    <row r="158" spans="2:15" x14ac:dyDescent="0.2">
      <c r="B158" s="74"/>
      <c r="C158" s="74"/>
      <c r="D158" s="74"/>
      <c r="E158" s="74"/>
      <c r="F158" s="74"/>
      <c r="G158" s="74"/>
      <c r="H158" s="127"/>
      <c r="I158" s="127"/>
      <c r="J158" s="127"/>
      <c r="K158" s="111"/>
      <c r="L158" s="112"/>
      <c r="M158" s="129"/>
      <c r="N158" s="74"/>
      <c r="O158" s="94"/>
    </row>
    <row r="159" spans="2:15" x14ac:dyDescent="0.2">
      <c r="B159" s="74"/>
      <c r="C159" s="74"/>
      <c r="D159" s="74"/>
      <c r="E159" s="74"/>
      <c r="F159" s="74"/>
      <c r="G159" s="74"/>
      <c r="H159" s="127"/>
      <c r="I159" s="127"/>
      <c r="J159" s="127"/>
      <c r="K159" s="111"/>
      <c r="L159" s="112"/>
      <c r="M159" s="129"/>
      <c r="N159" s="74"/>
      <c r="O159" s="94"/>
    </row>
    <row r="160" spans="2:15" x14ac:dyDescent="0.2">
      <c r="B160" s="74"/>
      <c r="C160" s="74"/>
      <c r="D160" s="74"/>
      <c r="E160" s="74"/>
      <c r="F160" s="74"/>
      <c r="G160" s="74"/>
      <c r="H160" s="127"/>
      <c r="I160" s="127"/>
      <c r="J160" s="127"/>
      <c r="K160" s="111"/>
      <c r="L160" s="112"/>
      <c r="M160" s="129"/>
      <c r="N160" s="74"/>
      <c r="O160" s="94"/>
    </row>
    <row r="161" spans="2:15" x14ac:dyDescent="0.2">
      <c r="B161" s="74"/>
      <c r="C161" s="74"/>
      <c r="D161" s="74"/>
      <c r="E161" s="74"/>
      <c r="F161" s="74"/>
      <c r="G161" s="74"/>
      <c r="H161" s="127"/>
      <c r="I161" s="127"/>
      <c r="J161" s="127"/>
      <c r="K161" s="111"/>
      <c r="L161" s="112"/>
      <c r="M161" s="129"/>
      <c r="N161" s="74"/>
      <c r="O161" s="94"/>
    </row>
    <row r="162" spans="2:15" x14ac:dyDescent="0.2">
      <c r="B162" s="74"/>
      <c r="C162" s="74"/>
      <c r="D162" s="74"/>
      <c r="E162" s="74"/>
      <c r="F162" s="74"/>
      <c r="G162" s="74"/>
      <c r="H162" s="127"/>
      <c r="I162" s="127"/>
      <c r="J162" s="127"/>
      <c r="K162" s="111"/>
      <c r="L162" s="112"/>
      <c r="M162" s="129"/>
      <c r="N162" s="74"/>
      <c r="O162" s="94"/>
    </row>
    <row r="163" spans="2:15" x14ac:dyDescent="0.2">
      <c r="B163" s="74"/>
      <c r="C163" s="74"/>
      <c r="D163" s="74"/>
      <c r="E163" s="74"/>
      <c r="F163" s="74"/>
      <c r="G163" s="74"/>
      <c r="H163" s="127"/>
      <c r="I163" s="127"/>
      <c r="J163" s="127"/>
      <c r="K163" s="111"/>
      <c r="L163" s="112"/>
      <c r="M163" s="129"/>
      <c r="N163" s="74"/>
      <c r="O163" s="94"/>
    </row>
    <row r="164" spans="2:15" x14ac:dyDescent="0.2">
      <c r="B164" s="74"/>
      <c r="C164" s="74"/>
      <c r="D164" s="74"/>
      <c r="E164" s="74"/>
      <c r="F164" s="74"/>
      <c r="G164" s="74"/>
      <c r="H164" s="127"/>
      <c r="I164" s="127"/>
      <c r="J164" s="127"/>
      <c r="K164" s="111"/>
      <c r="L164" s="112"/>
      <c r="M164" s="129"/>
      <c r="N164" s="74"/>
      <c r="O164" s="94"/>
    </row>
    <row r="165" spans="2:15" x14ac:dyDescent="0.2">
      <c r="B165" s="74"/>
      <c r="C165" s="74"/>
      <c r="D165" s="74"/>
      <c r="E165" s="74"/>
      <c r="F165" s="74"/>
      <c r="G165" s="74"/>
      <c r="H165" s="127"/>
      <c r="I165" s="127"/>
      <c r="J165" s="127"/>
      <c r="K165" s="111"/>
      <c r="L165" s="112"/>
      <c r="M165" s="129"/>
      <c r="N165" s="74"/>
      <c r="O165" s="94"/>
    </row>
    <row r="166" spans="2:15" x14ac:dyDescent="0.2">
      <c r="B166" s="74"/>
      <c r="C166" s="74"/>
      <c r="D166" s="74"/>
      <c r="E166" s="74"/>
      <c r="F166" s="74"/>
      <c r="G166" s="74"/>
      <c r="H166" s="127"/>
      <c r="I166" s="127"/>
      <c r="J166" s="127"/>
      <c r="K166" s="111"/>
      <c r="L166" s="112"/>
      <c r="M166" s="129"/>
      <c r="N166" s="74"/>
      <c r="O166" s="94"/>
    </row>
    <row r="167" spans="2:15" x14ac:dyDescent="0.2">
      <c r="B167" s="74"/>
      <c r="C167" s="74"/>
      <c r="D167" s="74"/>
      <c r="E167" s="74"/>
      <c r="F167" s="74"/>
      <c r="G167" s="74"/>
      <c r="H167" s="127"/>
      <c r="I167" s="127"/>
      <c r="J167" s="127"/>
      <c r="K167" s="111"/>
      <c r="L167" s="112"/>
      <c r="M167" s="129"/>
      <c r="N167" s="74"/>
      <c r="O167" s="94"/>
    </row>
    <row r="168" spans="2:15" x14ac:dyDescent="0.2">
      <c r="B168" s="74"/>
      <c r="C168" s="74"/>
      <c r="D168" s="74"/>
      <c r="E168" s="74"/>
      <c r="F168" s="74"/>
      <c r="G168" s="74"/>
      <c r="H168" s="127"/>
      <c r="I168" s="127"/>
      <c r="J168" s="127"/>
      <c r="K168" s="111"/>
      <c r="L168" s="112"/>
      <c r="M168" s="129"/>
      <c r="N168" s="74"/>
      <c r="O168" s="94"/>
    </row>
    <row r="169" spans="2:15" x14ac:dyDescent="0.2">
      <c r="B169" s="74"/>
      <c r="C169" s="74"/>
      <c r="D169" s="74"/>
      <c r="E169" s="74"/>
      <c r="F169" s="74"/>
      <c r="G169" s="74"/>
      <c r="H169" s="127"/>
      <c r="I169" s="127"/>
      <c r="J169" s="127"/>
      <c r="K169" s="111"/>
      <c r="L169" s="112"/>
      <c r="M169" s="129"/>
      <c r="N169" s="74"/>
      <c r="O169" s="94"/>
    </row>
    <row r="170" spans="2:15" x14ac:dyDescent="0.2">
      <c r="B170" s="74"/>
      <c r="C170" s="74"/>
      <c r="D170" s="74"/>
      <c r="E170" s="74"/>
      <c r="F170" s="74"/>
      <c r="G170" s="74"/>
      <c r="H170" s="127"/>
      <c r="I170" s="127"/>
      <c r="J170" s="127"/>
      <c r="K170" s="111"/>
      <c r="L170" s="112"/>
      <c r="M170" s="129"/>
      <c r="N170" s="74"/>
      <c r="O170" s="94"/>
    </row>
    <row r="171" spans="2:15" x14ac:dyDescent="0.2">
      <c r="B171" s="74"/>
      <c r="C171" s="74"/>
      <c r="D171" s="74"/>
      <c r="E171" s="74"/>
      <c r="F171" s="74"/>
      <c r="G171" s="74"/>
      <c r="H171" s="127"/>
      <c r="I171" s="127"/>
      <c r="J171" s="127"/>
      <c r="K171" s="111"/>
      <c r="L171" s="112"/>
      <c r="M171" s="129"/>
      <c r="N171" s="74"/>
      <c r="O171" s="94"/>
    </row>
    <row r="172" spans="2:15" x14ac:dyDescent="0.2">
      <c r="B172" s="74"/>
      <c r="C172" s="74"/>
      <c r="D172" s="74"/>
      <c r="E172" s="74"/>
      <c r="F172" s="74"/>
      <c r="G172" s="74"/>
      <c r="H172" s="127"/>
      <c r="I172" s="127"/>
      <c r="J172" s="127"/>
      <c r="K172" s="111"/>
      <c r="L172" s="112"/>
      <c r="M172" s="129"/>
      <c r="N172" s="74"/>
      <c r="O172" s="94"/>
    </row>
    <row r="173" spans="2:15" x14ac:dyDescent="0.2">
      <c r="B173" s="74"/>
      <c r="C173" s="74"/>
      <c r="D173" s="74"/>
      <c r="E173" s="74"/>
      <c r="F173" s="74"/>
      <c r="G173" s="74"/>
      <c r="H173" s="127"/>
      <c r="I173" s="127"/>
      <c r="J173" s="127"/>
      <c r="K173" s="111"/>
      <c r="L173" s="112"/>
      <c r="M173" s="129"/>
      <c r="N173" s="74"/>
      <c r="O173" s="94"/>
    </row>
    <row r="174" spans="2:15" x14ac:dyDescent="0.2">
      <c r="B174" s="74"/>
      <c r="C174" s="74"/>
      <c r="D174" s="74"/>
      <c r="E174" s="74"/>
      <c r="F174" s="74"/>
      <c r="G174" s="74"/>
      <c r="H174" s="127"/>
      <c r="I174" s="127"/>
      <c r="J174" s="127"/>
      <c r="K174" s="111"/>
      <c r="L174" s="112"/>
      <c r="M174" s="129"/>
      <c r="N174" s="74"/>
      <c r="O174" s="94"/>
    </row>
    <row r="175" spans="2:15" x14ac:dyDescent="0.2">
      <c r="B175" s="74"/>
      <c r="C175" s="74"/>
      <c r="D175" s="74"/>
      <c r="E175" s="74"/>
      <c r="F175" s="74"/>
      <c r="G175" s="74"/>
      <c r="H175" s="127"/>
      <c r="I175" s="127"/>
      <c r="J175" s="127"/>
      <c r="K175" s="111"/>
      <c r="L175" s="112"/>
      <c r="M175" s="129"/>
      <c r="N175" s="74"/>
      <c r="O175" s="94"/>
    </row>
    <row r="176" spans="2:15" x14ac:dyDescent="0.2">
      <c r="B176" s="74"/>
      <c r="C176" s="74"/>
      <c r="D176" s="74"/>
      <c r="E176" s="74"/>
      <c r="F176" s="74"/>
      <c r="G176" s="74"/>
      <c r="H176" s="127"/>
      <c r="I176" s="127"/>
      <c r="J176" s="127"/>
      <c r="K176" s="111"/>
      <c r="L176" s="112"/>
      <c r="M176" s="129"/>
      <c r="N176" s="74"/>
      <c r="O176" s="94"/>
    </row>
    <row r="177" spans="2:15" x14ac:dyDescent="0.2">
      <c r="B177" s="74"/>
      <c r="C177" s="74"/>
      <c r="D177" s="74"/>
      <c r="E177" s="74"/>
      <c r="F177" s="74"/>
      <c r="G177" s="74"/>
      <c r="H177" s="127"/>
      <c r="I177" s="127"/>
      <c r="J177" s="127"/>
      <c r="K177" s="111"/>
      <c r="L177" s="112"/>
      <c r="M177" s="129"/>
      <c r="N177" s="74"/>
      <c r="O177" s="94"/>
    </row>
    <row r="178" spans="2:15" x14ac:dyDescent="0.2">
      <c r="B178" s="74"/>
      <c r="C178" s="74"/>
      <c r="D178" s="74"/>
      <c r="E178" s="74"/>
      <c r="F178" s="74"/>
      <c r="G178" s="74"/>
      <c r="H178" s="127"/>
      <c r="I178" s="127"/>
      <c r="J178" s="127"/>
      <c r="K178" s="111"/>
      <c r="L178" s="112"/>
      <c r="M178" s="129"/>
      <c r="N178" s="74"/>
      <c r="O178" s="94"/>
    </row>
    <row r="179" spans="2:15" x14ac:dyDescent="0.2">
      <c r="B179" s="74"/>
      <c r="C179" s="74"/>
      <c r="D179" s="74"/>
      <c r="E179" s="74"/>
      <c r="F179" s="74"/>
      <c r="G179" s="74"/>
      <c r="H179" s="127"/>
      <c r="I179" s="127"/>
      <c r="J179" s="127"/>
      <c r="K179" s="111"/>
      <c r="L179" s="112"/>
      <c r="M179" s="129"/>
      <c r="N179" s="74"/>
      <c r="O179" s="94"/>
    </row>
    <row r="180" spans="2:15" x14ac:dyDescent="0.2">
      <c r="B180" s="74"/>
      <c r="C180" s="74"/>
      <c r="D180" s="74"/>
      <c r="E180" s="74"/>
      <c r="F180" s="74"/>
      <c r="G180" s="74"/>
      <c r="H180" s="127"/>
      <c r="I180" s="127"/>
      <c r="J180" s="127"/>
      <c r="K180" s="111"/>
      <c r="L180" s="112"/>
      <c r="M180" s="129"/>
      <c r="N180" s="74"/>
      <c r="O180" s="94"/>
    </row>
    <row r="181" spans="2:15" x14ac:dyDescent="0.2">
      <c r="B181" s="74"/>
      <c r="C181" s="74"/>
      <c r="D181" s="74"/>
      <c r="E181" s="74"/>
      <c r="F181" s="74"/>
      <c r="G181" s="74"/>
      <c r="H181" s="127"/>
      <c r="I181" s="127"/>
      <c r="J181" s="127"/>
      <c r="K181" s="111"/>
      <c r="L181" s="112"/>
      <c r="M181" s="129"/>
      <c r="N181" s="74"/>
      <c r="O181" s="94"/>
    </row>
    <row r="182" spans="2:15" x14ac:dyDescent="0.2">
      <c r="B182" s="74"/>
      <c r="C182" s="74"/>
      <c r="D182" s="74"/>
      <c r="E182" s="74"/>
      <c r="F182" s="74"/>
      <c r="G182" s="74"/>
      <c r="H182" s="127"/>
      <c r="I182" s="127"/>
      <c r="J182" s="127"/>
      <c r="K182" s="111"/>
      <c r="L182" s="112"/>
      <c r="M182" s="129"/>
      <c r="N182" s="74"/>
      <c r="O182" s="94"/>
    </row>
    <row r="183" spans="2:15" x14ac:dyDescent="0.2">
      <c r="B183" s="74"/>
      <c r="C183" s="74"/>
      <c r="D183" s="74"/>
      <c r="E183" s="74"/>
      <c r="F183" s="74"/>
      <c r="G183" s="74"/>
      <c r="H183" s="127"/>
      <c r="I183" s="127"/>
      <c r="J183" s="127"/>
      <c r="K183" s="111"/>
      <c r="L183" s="112"/>
      <c r="M183" s="129"/>
      <c r="N183" s="74"/>
      <c r="O183" s="94"/>
    </row>
    <row r="184" spans="2:15" x14ac:dyDescent="0.2">
      <c r="B184" s="74"/>
      <c r="C184" s="74"/>
      <c r="D184" s="74"/>
      <c r="E184" s="74"/>
      <c r="F184" s="74"/>
      <c r="G184" s="74"/>
      <c r="H184" s="127"/>
      <c r="I184" s="127"/>
      <c r="J184" s="127"/>
      <c r="K184" s="111"/>
      <c r="L184" s="112"/>
      <c r="M184" s="129"/>
      <c r="N184" s="74"/>
      <c r="O184" s="94"/>
    </row>
    <row r="185" spans="2:15" x14ac:dyDescent="0.2">
      <c r="B185" s="74"/>
      <c r="C185" s="74"/>
      <c r="D185" s="74"/>
      <c r="E185" s="74"/>
      <c r="F185" s="74"/>
      <c r="G185" s="74"/>
      <c r="H185" s="127"/>
      <c r="I185" s="127"/>
      <c r="J185" s="127"/>
      <c r="K185" s="111"/>
      <c r="L185" s="112"/>
      <c r="M185" s="129"/>
      <c r="N185" s="74"/>
      <c r="O185" s="94"/>
    </row>
    <row r="186" spans="2:15" x14ac:dyDescent="0.2">
      <c r="B186" s="74"/>
      <c r="C186" s="74"/>
      <c r="D186" s="74"/>
      <c r="E186" s="74"/>
      <c r="F186" s="74"/>
      <c r="G186" s="74"/>
      <c r="H186" s="127"/>
      <c r="I186" s="127"/>
      <c r="J186" s="127"/>
      <c r="K186" s="111"/>
      <c r="L186" s="112"/>
      <c r="M186" s="129"/>
      <c r="N186" s="74"/>
      <c r="O186" s="94"/>
    </row>
    <row r="187" spans="2:15" x14ac:dyDescent="0.2">
      <c r="B187" s="74"/>
      <c r="C187" s="74"/>
      <c r="D187" s="74"/>
      <c r="E187" s="74"/>
      <c r="F187" s="74"/>
      <c r="G187" s="74"/>
      <c r="H187" s="127"/>
      <c r="I187" s="127"/>
      <c r="J187" s="127"/>
      <c r="K187" s="111"/>
      <c r="L187" s="112"/>
      <c r="M187" s="129"/>
      <c r="N187" s="74"/>
      <c r="O187" s="94"/>
    </row>
    <row r="188" spans="2:15" x14ac:dyDescent="0.2">
      <c r="B188" s="74"/>
      <c r="C188" s="74"/>
      <c r="D188" s="74"/>
      <c r="E188" s="74"/>
      <c r="F188" s="74"/>
      <c r="G188" s="74"/>
      <c r="H188" s="127"/>
      <c r="I188" s="127"/>
      <c r="J188" s="127"/>
      <c r="K188" s="111"/>
      <c r="L188" s="112"/>
      <c r="M188" s="129"/>
      <c r="N188" s="74"/>
      <c r="O188" s="94"/>
    </row>
    <row r="189" spans="2:15" x14ac:dyDescent="0.2">
      <c r="B189" s="74"/>
      <c r="C189" s="74"/>
      <c r="D189" s="74"/>
      <c r="E189" s="74"/>
      <c r="F189" s="74"/>
      <c r="G189" s="74"/>
      <c r="H189" s="127"/>
      <c r="I189" s="127"/>
      <c r="J189" s="127"/>
      <c r="K189" s="111"/>
      <c r="L189" s="112"/>
      <c r="M189" s="129"/>
      <c r="N189" s="74"/>
      <c r="O189" s="94"/>
    </row>
    <row r="190" spans="2:15" x14ac:dyDescent="0.2">
      <c r="B190" s="74"/>
      <c r="C190" s="74"/>
      <c r="D190" s="74"/>
      <c r="E190" s="74"/>
      <c r="F190" s="74"/>
      <c r="G190" s="74"/>
      <c r="H190" s="127"/>
      <c r="I190" s="127"/>
      <c r="J190" s="127"/>
      <c r="K190" s="111"/>
      <c r="L190" s="112"/>
      <c r="M190" s="129"/>
      <c r="N190" s="74"/>
      <c r="O190" s="94"/>
    </row>
    <row r="191" spans="2:15" x14ac:dyDescent="0.2">
      <c r="B191" s="74"/>
      <c r="C191" s="74"/>
      <c r="D191" s="74"/>
      <c r="E191" s="74"/>
      <c r="F191" s="74"/>
      <c r="G191" s="74"/>
      <c r="H191" s="127"/>
      <c r="I191" s="127"/>
      <c r="J191" s="127"/>
      <c r="K191" s="111"/>
      <c r="L191" s="112"/>
      <c r="M191" s="129"/>
      <c r="N191" s="74"/>
      <c r="O191" s="94"/>
    </row>
    <row r="192" spans="2:15" x14ac:dyDescent="0.2">
      <c r="B192" s="74"/>
      <c r="C192" s="74"/>
      <c r="D192" s="74"/>
      <c r="E192" s="74"/>
      <c r="F192" s="74"/>
      <c r="G192" s="74"/>
      <c r="H192" s="127"/>
      <c r="I192" s="127"/>
      <c r="J192" s="127"/>
      <c r="K192" s="111"/>
      <c r="L192" s="112"/>
      <c r="M192" s="129"/>
      <c r="N192" s="74"/>
      <c r="O192" s="94"/>
    </row>
    <row r="193" spans="2:15" x14ac:dyDescent="0.2">
      <c r="B193" s="74"/>
      <c r="C193" s="74"/>
      <c r="D193" s="74"/>
      <c r="E193" s="74"/>
      <c r="F193" s="74"/>
      <c r="G193" s="74"/>
      <c r="H193" s="127"/>
      <c r="I193" s="127"/>
      <c r="J193" s="127"/>
      <c r="K193" s="111"/>
      <c r="L193" s="112"/>
      <c r="M193" s="129"/>
      <c r="N193" s="74"/>
      <c r="O193" s="94"/>
    </row>
    <row r="194" spans="2:15" x14ac:dyDescent="0.2">
      <c r="B194" s="74"/>
      <c r="C194" s="74"/>
      <c r="D194" s="74"/>
      <c r="E194" s="74"/>
      <c r="F194" s="74"/>
      <c r="G194" s="74"/>
      <c r="H194" s="127"/>
      <c r="I194" s="127"/>
      <c r="J194" s="127"/>
      <c r="K194" s="111"/>
      <c r="L194" s="112"/>
      <c r="M194" s="129"/>
      <c r="N194" s="74"/>
      <c r="O194" s="94"/>
    </row>
    <row r="195" spans="2:15" x14ac:dyDescent="0.2">
      <c r="B195" s="74"/>
      <c r="C195" s="74"/>
      <c r="D195" s="74"/>
      <c r="E195" s="74"/>
      <c r="F195" s="74"/>
      <c r="G195" s="74"/>
      <c r="H195" s="127"/>
      <c r="I195" s="127"/>
      <c r="J195" s="127"/>
      <c r="K195" s="111"/>
      <c r="L195" s="112"/>
      <c r="M195" s="129"/>
      <c r="N195" s="74"/>
      <c r="O195" s="94"/>
    </row>
    <row r="196" spans="2:15" x14ac:dyDescent="0.2">
      <c r="B196" s="74"/>
      <c r="C196" s="74"/>
      <c r="D196" s="74"/>
      <c r="E196" s="74"/>
      <c r="F196" s="74"/>
      <c r="G196" s="74"/>
      <c r="H196" s="127"/>
      <c r="I196" s="127"/>
      <c r="J196" s="127"/>
      <c r="K196" s="111"/>
      <c r="L196" s="112"/>
      <c r="M196" s="129"/>
      <c r="N196" s="74"/>
      <c r="O196" s="94"/>
    </row>
    <row r="197" spans="2:15" x14ac:dyDescent="0.2">
      <c r="B197" s="74"/>
      <c r="C197" s="74"/>
      <c r="D197" s="74"/>
      <c r="E197" s="74"/>
      <c r="F197" s="74"/>
      <c r="G197" s="74"/>
      <c r="H197" s="127"/>
      <c r="I197" s="127"/>
      <c r="J197" s="127"/>
      <c r="K197" s="111"/>
      <c r="L197" s="112"/>
      <c r="M197" s="129"/>
      <c r="N197" s="74"/>
      <c r="O197" s="94"/>
    </row>
    <row r="198" spans="2:15" x14ac:dyDescent="0.2">
      <c r="B198" s="74"/>
      <c r="C198" s="74"/>
      <c r="D198" s="74"/>
      <c r="E198" s="74"/>
      <c r="F198" s="74"/>
      <c r="G198" s="74"/>
      <c r="H198" s="127"/>
      <c r="I198" s="127"/>
      <c r="J198" s="127"/>
      <c r="K198" s="111"/>
      <c r="L198" s="112"/>
      <c r="M198" s="129"/>
      <c r="N198" s="74"/>
      <c r="O198" s="94"/>
    </row>
    <row r="199" spans="2:15" x14ac:dyDescent="0.2">
      <c r="B199" s="74"/>
      <c r="C199" s="74"/>
      <c r="D199" s="74"/>
      <c r="E199" s="74"/>
      <c r="F199" s="74"/>
      <c r="G199" s="74"/>
      <c r="H199" s="127"/>
      <c r="I199" s="127"/>
      <c r="J199" s="127"/>
      <c r="K199" s="111"/>
      <c r="L199" s="112"/>
      <c r="M199" s="129"/>
      <c r="N199" s="74"/>
      <c r="O199" s="94"/>
    </row>
    <row r="200" spans="2:15" x14ac:dyDescent="0.2">
      <c r="B200" s="74"/>
      <c r="C200" s="74"/>
      <c r="D200" s="74"/>
      <c r="E200" s="74"/>
      <c r="F200" s="74"/>
      <c r="G200" s="74"/>
      <c r="H200" s="127"/>
      <c r="I200" s="127"/>
      <c r="J200" s="127"/>
      <c r="K200" s="111"/>
      <c r="L200" s="112"/>
      <c r="M200" s="129"/>
      <c r="N200" s="74"/>
      <c r="O200" s="94"/>
    </row>
    <row r="201" spans="2:15" x14ac:dyDescent="0.2">
      <c r="B201" s="74"/>
      <c r="C201" s="74"/>
      <c r="D201" s="74"/>
      <c r="E201" s="74"/>
      <c r="F201" s="74"/>
      <c r="G201" s="74"/>
      <c r="H201" s="127"/>
      <c r="I201" s="127"/>
      <c r="J201" s="127"/>
      <c r="K201" s="111"/>
      <c r="L201" s="112"/>
      <c r="M201" s="129"/>
      <c r="N201" s="74"/>
      <c r="O201" s="94"/>
    </row>
    <row r="202" spans="2:15" x14ac:dyDescent="0.2">
      <c r="B202" s="74"/>
      <c r="C202" s="74"/>
      <c r="D202" s="74"/>
      <c r="E202" s="74"/>
      <c r="F202" s="74"/>
      <c r="G202" s="74"/>
      <c r="H202" s="127"/>
      <c r="I202" s="127"/>
      <c r="J202" s="127"/>
      <c r="K202" s="111"/>
      <c r="L202" s="112"/>
      <c r="M202" s="129"/>
      <c r="N202" s="74"/>
      <c r="O202" s="94"/>
    </row>
    <row r="203" spans="2:15" x14ac:dyDescent="0.2">
      <c r="B203" s="74"/>
      <c r="C203" s="74"/>
      <c r="D203" s="74"/>
      <c r="E203" s="74"/>
      <c r="F203" s="74"/>
      <c r="G203" s="74"/>
      <c r="H203" s="127"/>
      <c r="I203" s="127"/>
      <c r="J203" s="127"/>
      <c r="K203" s="111"/>
      <c r="L203" s="112"/>
      <c r="M203" s="129"/>
      <c r="N203" s="74"/>
      <c r="O203" s="94"/>
    </row>
    <row r="204" spans="2:15" x14ac:dyDescent="0.2">
      <c r="B204" s="74"/>
      <c r="C204" s="74"/>
      <c r="D204" s="74"/>
      <c r="E204" s="74"/>
      <c r="F204" s="74"/>
      <c r="G204" s="74"/>
      <c r="H204" s="127"/>
      <c r="I204" s="127"/>
      <c r="J204" s="127"/>
      <c r="K204" s="111"/>
      <c r="L204" s="112"/>
      <c r="M204" s="129"/>
      <c r="N204" s="74"/>
      <c r="O204" s="94"/>
    </row>
    <row r="205" spans="2:15" x14ac:dyDescent="0.2">
      <c r="B205" s="74"/>
      <c r="C205" s="74"/>
      <c r="D205" s="74"/>
      <c r="E205" s="74"/>
      <c r="F205" s="74"/>
      <c r="G205" s="74"/>
      <c r="H205" s="127"/>
      <c r="I205" s="127"/>
      <c r="J205" s="127"/>
      <c r="K205" s="111"/>
      <c r="L205" s="112"/>
      <c r="M205" s="129"/>
      <c r="N205" s="74"/>
      <c r="O205" s="94"/>
    </row>
    <row r="206" spans="2:15" x14ac:dyDescent="0.2">
      <c r="B206" s="74"/>
      <c r="C206" s="74"/>
      <c r="D206" s="74"/>
      <c r="E206" s="74"/>
      <c r="F206" s="74"/>
      <c r="G206" s="74"/>
      <c r="H206" s="127"/>
      <c r="I206" s="127"/>
      <c r="J206" s="127"/>
      <c r="K206" s="111"/>
      <c r="L206" s="112"/>
      <c r="M206" s="129"/>
      <c r="N206" s="74"/>
      <c r="O206" s="94"/>
    </row>
    <row r="207" spans="2:15" x14ac:dyDescent="0.2">
      <c r="B207" s="74"/>
      <c r="C207" s="74"/>
      <c r="D207" s="74"/>
      <c r="E207" s="74"/>
      <c r="F207" s="74"/>
      <c r="G207" s="74"/>
      <c r="H207" s="127"/>
      <c r="I207" s="127"/>
      <c r="J207" s="127"/>
      <c r="K207" s="111"/>
      <c r="L207" s="112"/>
      <c r="M207" s="129"/>
      <c r="N207" s="74"/>
      <c r="O207" s="94"/>
    </row>
    <row r="208" spans="2:15" x14ac:dyDescent="0.2">
      <c r="B208" s="74"/>
      <c r="C208" s="74"/>
      <c r="D208" s="74"/>
      <c r="E208" s="74"/>
      <c r="F208" s="74"/>
      <c r="G208" s="74"/>
      <c r="H208" s="127"/>
      <c r="I208" s="127"/>
      <c r="J208" s="127"/>
      <c r="K208" s="111"/>
      <c r="L208" s="112"/>
      <c r="M208" s="129"/>
      <c r="N208" s="74"/>
      <c r="O208" s="94"/>
    </row>
    <row r="209" spans="2:15" x14ac:dyDescent="0.2">
      <c r="B209" s="74"/>
      <c r="C209" s="74"/>
      <c r="D209" s="74"/>
      <c r="E209" s="74"/>
      <c r="F209" s="74"/>
      <c r="G209" s="74"/>
      <c r="H209" s="127"/>
      <c r="I209" s="127"/>
      <c r="J209" s="127"/>
      <c r="K209" s="111"/>
      <c r="L209" s="112"/>
      <c r="M209" s="129"/>
      <c r="N209" s="74"/>
      <c r="O209" s="94"/>
    </row>
    <row r="210" spans="2:15" x14ac:dyDescent="0.2">
      <c r="B210" s="74"/>
      <c r="C210" s="74"/>
      <c r="D210" s="74"/>
      <c r="E210" s="74"/>
      <c r="F210" s="74"/>
      <c r="G210" s="74"/>
      <c r="H210" s="127"/>
      <c r="I210" s="127"/>
      <c r="J210" s="127"/>
      <c r="K210" s="111"/>
      <c r="L210" s="112"/>
      <c r="M210" s="129"/>
      <c r="N210" s="74"/>
      <c r="O210" s="94"/>
    </row>
    <row r="211" spans="2:15" x14ac:dyDescent="0.2">
      <c r="B211" s="74"/>
      <c r="C211" s="74"/>
      <c r="D211" s="74"/>
      <c r="E211" s="74"/>
      <c r="F211" s="74"/>
      <c r="G211" s="74"/>
      <c r="H211" s="127"/>
      <c r="I211" s="127"/>
      <c r="J211" s="127"/>
      <c r="K211" s="111"/>
      <c r="L211" s="112"/>
      <c r="M211" s="129"/>
      <c r="N211" s="74"/>
      <c r="O211" s="94"/>
    </row>
    <row r="212" spans="2:15" x14ac:dyDescent="0.2">
      <c r="B212" s="74"/>
      <c r="C212" s="74"/>
      <c r="D212" s="74"/>
      <c r="E212" s="74"/>
      <c r="F212" s="74"/>
      <c r="G212" s="74"/>
      <c r="H212" s="127"/>
      <c r="I212" s="127"/>
      <c r="J212" s="127"/>
      <c r="K212" s="111"/>
      <c r="L212" s="112"/>
      <c r="M212" s="129"/>
      <c r="N212" s="74"/>
      <c r="O212" s="94"/>
    </row>
    <row r="213" spans="2:15" x14ac:dyDescent="0.2">
      <c r="B213" s="74"/>
      <c r="C213" s="74"/>
      <c r="D213" s="74"/>
      <c r="E213" s="74"/>
      <c r="F213" s="74"/>
      <c r="G213" s="74"/>
      <c r="H213" s="127"/>
      <c r="I213" s="127"/>
      <c r="J213" s="127"/>
      <c r="K213" s="111"/>
      <c r="L213" s="112"/>
      <c r="M213" s="129"/>
      <c r="N213" s="74"/>
      <c r="O213" s="94"/>
    </row>
    <row r="214" spans="2:15" x14ac:dyDescent="0.2">
      <c r="B214" s="74"/>
      <c r="C214" s="74"/>
      <c r="D214" s="74"/>
      <c r="E214" s="74"/>
      <c r="F214" s="74"/>
      <c r="G214" s="74"/>
      <c r="H214" s="127"/>
      <c r="I214" s="127"/>
      <c r="J214" s="127"/>
      <c r="K214" s="111"/>
      <c r="L214" s="112"/>
      <c r="M214" s="129"/>
      <c r="N214" s="74"/>
      <c r="O214" s="94"/>
    </row>
    <row r="215" spans="2:15" x14ac:dyDescent="0.2">
      <c r="B215" s="74"/>
      <c r="C215" s="74"/>
      <c r="D215" s="74"/>
      <c r="E215" s="74"/>
      <c r="F215" s="74"/>
      <c r="G215" s="74"/>
      <c r="H215" s="127"/>
      <c r="I215" s="127"/>
      <c r="J215" s="127"/>
      <c r="K215" s="111"/>
      <c r="L215" s="112"/>
      <c r="M215" s="129"/>
      <c r="N215" s="74"/>
      <c r="O215" s="94"/>
    </row>
    <row r="216" spans="2:15" x14ac:dyDescent="0.2">
      <c r="B216" s="74"/>
      <c r="C216" s="74"/>
      <c r="D216" s="74"/>
      <c r="E216" s="74"/>
      <c r="F216" s="74"/>
      <c r="G216" s="74"/>
      <c r="H216" s="127"/>
      <c r="I216" s="127"/>
      <c r="J216" s="127"/>
      <c r="K216" s="111"/>
      <c r="L216" s="112"/>
      <c r="M216" s="129"/>
      <c r="N216" s="74"/>
      <c r="O216" s="94"/>
    </row>
    <row r="217" spans="2:15" x14ac:dyDescent="0.2">
      <c r="B217" s="74"/>
      <c r="C217" s="74"/>
      <c r="D217" s="74"/>
      <c r="E217" s="74"/>
      <c r="F217" s="74"/>
      <c r="G217" s="74"/>
      <c r="H217" s="127"/>
      <c r="I217" s="127"/>
      <c r="J217" s="127"/>
      <c r="K217" s="111"/>
      <c r="L217" s="112"/>
      <c r="M217" s="129"/>
      <c r="N217" s="74"/>
      <c r="O217" s="94"/>
    </row>
    <row r="218" spans="2:15" x14ac:dyDescent="0.2">
      <c r="B218" s="74"/>
      <c r="C218" s="74"/>
      <c r="D218" s="74"/>
      <c r="E218" s="74"/>
      <c r="F218" s="74"/>
      <c r="G218" s="74"/>
      <c r="H218" s="127"/>
      <c r="I218" s="127"/>
      <c r="J218" s="127"/>
      <c r="K218" s="111"/>
      <c r="L218" s="112"/>
      <c r="M218" s="129"/>
      <c r="N218" s="74"/>
      <c r="O218" s="94"/>
    </row>
    <row r="219" spans="2:15" x14ac:dyDescent="0.2">
      <c r="B219" s="74"/>
      <c r="C219" s="74"/>
      <c r="D219" s="74"/>
      <c r="E219" s="74"/>
      <c r="F219" s="74"/>
      <c r="G219" s="74"/>
      <c r="H219" s="127"/>
      <c r="I219" s="127"/>
      <c r="J219" s="127"/>
      <c r="K219" s="111"/>
      <c r="L219" s="112"/>
      <c r="M219" s="129"/>
      <c r="N219" s="74"/>
      <c r="O219" s="94"/>
    </row>
    <row r="220" spans="2:15" x14ac:dyDescent="0.2">
      <c r="B220" s="74"/>
      <c r="C220" s="74"/>
      <c r="D220" s="74"/>
      <c r="E220" s="74"/>
      <c r="F220" s="74"/>
      <c r="G220" s="74"/>
      <c r="H220" s="127"/>
      <c r="I220" s="127"/>
      <c r="J220" s="127"/>
      <c r="K220" s="111"/>
      <c r="L220" s="112"/>
      <c r="M220" s="129"/>
      <c r="N220" s="74"/>
      <c r="O220" s="94"/>
    </row>
    <row r="221" spans="2:15" x14ac:dyDescent="0.2">
      <c r="B221" s="74"/>
      <c r="C221" s="74"/>
      <c r="D221" s="74"/>
      <c r="E221" s="74"/>
      <c r="F221" s="74"/>
      <c r="G221" s="74"/>
      <c r="H221" s="127"/>
      <c r="I221" s="127"/>
      <c r="J221" s="127"/>
      <c r="K221" s="111"/>
      <c r="L221" s="112"/>
      <c r="M221" s="129"/>
      <c r="N221" s="74"/>
      <c r="O221" s="94"/>
    </row>
    <row r="222" spans="2:15" x14ac:dyDescent="0.2">
      <c r="B222" s="74"/>
      <c r="C222" s="74"/>
      <c r="D222" s="74"/>
      <c r="E222" s="74"/>
      <c r="F222" s="74"/>
      <c r="G222" s="74"/>
      <c r="H222" s="127"/>
      <c r="I222" s="127"/>
      <c r="J222" s="127"/>
      <c r="K222" s="111"/>
      <c r="L222" s="112"/>
      <c r="M222" s="129"/>
      <c r="N222" s="74"/>
      <c r="O222" s="94"/>
    </row>
    <row r="223" spans="2:15" x14ac:dyDescent="0.2">
      <c r="B223" s="74"/>
      <c r="C223" s="74"/>
      <c r="D223" s="74"/>
      <c r="E223" s="74"/>
      <c r="F223" s="74"/>
      <c r="G223" s="74"/>
      <c r="H223" s="127"/>
      <c r="I223" s="127"/>
      <c r="J223" s="127"/>
      <c r="K223" s="111"/>
      <c r="L223" s="112"/>
      <c r="M223" s="129"/>
      <c r="N223" s="74"/>
      <c r="O223" s="94"/>
    </row>
    <row r="224" spans="2:15" x14ac:dyDescent="0.2">
      <c r="B224" s="74"/>
      <c r="C224" s="74"/>
      <c r="D224" s="74"/>
      <c r="E224" s="74"/>
      <c r="F224" s="74"/>
      <c r="G224" s="74"/>
      <c r="H224" s="127"/>
      <c r="I224" s="127"/>
      <c r="J224" s="127"/>
      <c r="K224" s="111"/>
      <c r="L224" s="112"/>
      <c r="M224" s="129"/>
      <c r="N224" s="74"/>
      <c r="O224" s="94"/>
    </row>
    <row r="225" spans="2:15" x14ac:dyDescent="0.2">
      <c r="B225" s="74"/>
      <c r="C225" s="74"/>
      <c r="D225" s="74"/>
      <c r="E225" s="74"/>
      <c r="F225" s="74"/>
      <c r="G225" s="74"/>
      <c r="H225" s="129"/>
      <c r="I225" s="129"/>
      <c r="J225" s="129"/>
      <c r="K225" s="111"/>
      <c r="L225" s="112"/>
      <c r="M225" s="129"/>
      <c r="N225" s="74"/>
      <c r="O225" s="94"/>
    </row>
    <row r="226" spans="2:15" x14ac:dyDescent="0.2">
      <c r="B226" s="74"/>
      <c r="C226" s="74"/>
      <c r="D226" s="74"/>
      <c r="E226" s="74"/>
      <c r="F226" s="74"/>
      <c r="G226" s="74"/>
      <c r="H226" s="129"/>
      <c r="I226" s="129"/>
      <c r="J226" s="129"/>
      <c r="K226" s="111"/>
      <c r="L226" s="112"/>
      <c r="M226" s="129"/>
      <c r="O226" s="94"/>
    </row>
    <row r="227" spans="2:15" x14ac:dyDescent="0.2">
      <c r="B227" s="74"/>
      <c r="C227" s="74"/>
      <c r="D227" s="74"/>
      <c r="E227" s="74"/>
      <c r="F227" s="74"/>
      <c r="G227" s="74"/>
      <c r="H227" s="129"/>
      <c r="I227" s="129"/>
      <c r="J227" s="129"/>
      <c r="K227" s="111"/>
      <c r="L227" s="112"/>
      <c r="M227" s="129"/>
      <c r="O227" s="94"/>
    </row>
    <row r="228" spans="2:15" x14ac:dyDescent="0.2">
      <c r="B228" s="74"/>
      <c r="C228" s="74"/>
      <c r="D228" s="74"/>
      <c r="E228" s="74"/>
      <c r="F228" s="74"/>
      <c r="G228" s="74"/>
      <c r="H228" s="129"/>
      <c r="I228" s="129"/>
      <c r="J228" s="129"/>
      <c r="K228" s="111"/>
      <c r="L228" s="112"/>
      <c r="O228" s="94"/>
    </row>
    <row r="229" spans="2:15" x14ac:dyDescent="0.2">
      <c r="E229" s="44"/>
      <c r="K229" s="111"/>
      <c r="L229" s="112"/>
      <c r="O229" s="94"/>
    </row>
    <row r="230" spans="2:15" x14ac:dyDescent="0.2">
      <c r="K230" s="111"/>
      <c r="L230" s="112"/>
      <c r="O230" s="94"/>
    </row>
    <row r="231" spans="2:15" x14ac:dyDescent="0.2">
      <c r="K231" s="111"/>
      <c r="L231" s="112"/>
      <c r="O231" s="94"/>
    </row>
    <row r="232" spans="2:15" x14ac:dyDescent="0.2">
      <c r="K232" s="111"/>
      <c r="L232" s="112"/>
      <c r="O232" s="94"/>
    </row>
    <row r="233" spans="2:15" x14ac:dyDescent="0.2">
      <c r="K233" s="111"/>
      <c r="L233" s="112"/>
      <c r="O233" s="94"/>
    </row>
    <row r="234" spans="2:15" x14ac:dyDescent="0.2">
      <c r="K234" s="111"/>
      <c r="L234" s="112"/>
      <c r="O234" s="94"/>
    </row>
    <row r="235" spans="2:15" x14ac:dyDescent="0.2">
      <c r="K235" s="111"/>
      <c r="L235" s="112"/>
      <c r="O235" s="94"/>
    </row>
    <row r="236" spans="2:15" x14ac:dyDescent="0.2">
      <c r="K236" s="111"/>
      <c r="L236" s="112"/>
      <c r="O236" s="94"/>
    </row>
    <row r="237" spans="2:15" x14ac:dyDescent="0.2">
      <c r="K237" s="111"/>
      <c r="L237" s="112"/>
      <c r="O237" s="94"/>
    </row>
    <row r="238" spans="2:15" x14ac:dyDescent="0.2">
      <c r="K238" s="111"/>
      <c r="L238" s="112"/>
      <c r="O238" s="94"/>
    </row>
    <row r="239" spans="2:15" x14ac:dyDescent="0.2">
      <c r="K239" s="111"/>
      <c r="L239" s="112"/>
      <c r="O239" s="94"/>
    </row>
    <row r="240" spans="2:15" x14ac:dyDescent="0.2">
      <c r="K240" s="111"/>
      <c r="L240" s="112"/>
      <c r="O240" s="94"/>
    </row>
    <row r="241" spans="11:15" x14ac:dyDescent="0.2">
      <c r="K241" s="111"/>
      <c r="L241" s="112"/>
      <c r="O241" s="94"/>
    </row>
    <row r="242" spans="11:15" x14ac:dyDescent="0.2">
      <c r="K242" s="111"/>
      <c r="L242" s="112"/>
      <c r="O242" s="94"/>
    </row>
    <row r="243" spans="11:15" x14ac:dyDescent="0.2">
      <c r="K243" s="111"/>
      <c r="L243" s="112"/>
      <c r="O243" s="94"/>
    </row>
    <row r="244" spans="11:15" x14ac:dyDescent="0.2">
      <c r="K244" s="111"/>
      <c r="L244" s="112"/>
      <c r="O244" s="94"/>
    </row>
    <row r="245" spans="11:15" x14ac:dyDescent="0.2">
      <c r="K245" s="111"/>
      <c r="L245" s="112"/>
      <c r="O245" s="94"/>
    </row>
    <row r="246" spans="11:15" x14ac:dyDescent="0.2">
      <c r="K246" s="111"/>
      <c r="L246" s="112"/>
      <c r="O246" s="94"/>
    </row>
    <row r="247" spans="11:15" x14ac:dyDescent="0.2">
      <c r="K247" s="111"/>
      <c r="L247" s="112"/>
      <c r="O247" s="94"/>
    </row>
    <row r="248" spans="11:15" x14ac:dyDescent="0.2">
      <c r="K248" s="111"/>
      <c r="L248" s="112"/>
      <c r="O248" s="94"/>
    </row>
    <row r="249" spans="11:15" x14ac:dyDescent="0.2">
      <c r="K249" s="111"/>
      <c r="L249" s="112"/>
      <c r="O249" s="94"/>
    </row>
    <row r="250" spans="11:15" x14ac:dyDescent="0.2">
      <c r="K250" s="111"/>
      <c r="L250" s="112"/>
      <c r="O250" s="94"/>
    </row>
    <row r="251" spans="11:15" x14ac:dyDescent="0.2">
      <c r="K251" s="111"/>
      <c r="L251" s="112"/>
      <c r="O251" s="94"/>
    </row>
    <row r="252" spans="11:15" x14ac:dyDescent="0.2">
      <c r="K252" s="111"/>
      <c r="L252" s="112"/>
      <c r="O252" s="94"/>
    </row>
    <row r="253" spans="11:15" x14ac:dyDescent="0.2">
      <c r="K253" s="111"/>
      <c r="L253" s="112"/>
      <c r="O253" s="94"/>
    </row>
    <row r="254" spans="11:15" x14ac:dyDescent="0.2">
      <c r="K254" s="111"/>
      <c r="L254" s="112"/>
      <c r="O254" s="94"/>
    </row>
    <row r="255" spans="11:15" x14ac:dyDescent="0.2">
      <c r="K255" s="111"/>
      <c r="L255" s="112"/>
      <c r="O255" s="94"/>
    </row>
    <row r="256" spans="11:15" x14ac:dyDescent="0.2">
      <c r="K256" s="111"/>
      <c r="L256" s="112"/>
      <c r="O256" s="94"/>
    </row>
    <row r="257" spans="11:15" x14ac:dyDescent="0.2">
      <c r="K257" s="111"/>
      <c r="L257" s="112"/>
      <c r="O257" s="94"/>
    </row>
    <row r="258" spans="11:15" x14ac:dyDescent="0.2">
      <c r="K258" s="111"/>
      <c r="L258" s="112"/>
      <c r="O258" s="94"/>
    </row>
    <row r="259" spans="11:15" x14ac:dyDescent="0.2">
      <c r="K259" s="111"/>
      <c r="L259" s="112"/>
      <c r="O259" s="94"/>
    </row>
    <row r="260" spans="11:15" x14ac:dyDescent="0.2">
      <c r="K260" s="111"/>
      <c r="L260" s="112"/>
      <c r="O260" s="94"/>
    </row>
    <row r="261" spans="11:15" x14ac:dyDescent="0.2">
      <c r="K261" s="111"/>
      <c r="L261" s="112"/>
      <c r="O261" s="94"/>
    </row>
    <row r="262" spans="11:15" x14ac:dyDescent="0.2">
      <c r="K262" s="111"/>
      <c r="L262" s="112"/>
      <c r="O262" s="94"/>
    </row>
    <row r="263" spans="11:15" x14ac:dyDescent="0.2">
      <c r="K263" s="111"/>
      <c r="L263" s="112"/>
      <c r="O263" s="94"/>
    </row>
    <row r="264" spans="11:15" x14ac:dyDescent="0.2">
      <c r="K264" s="111"/>
      <c r="L264" s="112"/>
      <c r="O264" s="94"/>
    </row>
    <row r="265" spans="11:15" x14ac:dyDescent="0.2">
      <c r="K265" s="111"/>
      <c r="L265" s="112"/>
      <c r="O265" s="94"/>
    </row>
    <row r="266" spans="11:15" x14ac:dyDescent="0.2">
      <c r="K266" s="111"/>
      <c r="L266" s="112"/>
      <c r="O266" s="94"/>
    </row>
    <row r="267" spans="11:15" x14ac:dyDescent="0.2">
      <c r="K267" s="111"/>
      <c r="L267" s="112"/>
      <c r="O267" s="94"/>
    </row>
    <row r="268" spans="11:15" x14ac:dyDescent="0.2">
      <c r="K268" s="111"/>
      <c r="L268" s="112"/>
      <c r="O268" s="94"/>
    </row>
    <row r="269" spans="11:15" x14ac:dyDescent="0.2">
      <c r="K269" s="111"/>
      <c r="L269" s="112"/>
      <c r="O269" s="94"/>
    </row>
    <row r="270" spans="11:15" x14ac:dyDescent="0.2">
      <c r="K270" s="111"/>
      <c r="L270" s="112"/>
      <c r="O270" s="94"/>
    </row>
    <row r="271" spans="11:15" x14ac:dyDescent="0.2">
      <c r="K271" s="111"/>
      <c r="L271" s="112"/>
      <c r="O271" s="94"/>
    </row>
    <row r="272" spans="11:15" x14ac:dyDescent="0.2">
      <c r="K272" s="111"/>
      <c r="L272" s="112"/>
      <c r="O272" s="94"/>
    </row>
    <row r="273" spans="11:15" x14ac:dyDescent="0.2">
      <c r="K273" s="111"/>
      <c r="L273" s="112"/>
      <c r="O273" s="94"/>
    </row>
    <row r="274" spans="11:15" x14ac:dyDescent="0.2">
      <c r="K274" s="111"/>
      <c r="L274" s="112"/>
      <c r="O274" s="94"/>
    </row>
    <row r="275" spans="11:15" x14ac:dyDescent="0.2">
      <c r="K275" s="111"/>
      <c r="L275" s="112"/>
      <c r="O275" s="94"/>
    </row>
    <row r="276" spans="11:15" x14ac:dyDescent="0.2">
      <c r="K276" s="111"/>
      <c r="L276" s="112"/>
      <c r="O276" s="94"/>
    </row>
    <row r="277" spans="11:15" x14ac:dyDescent="0.2">
      <c r="K277" s="111"/>
      <c r="L277" s="112"/>
      <c r="O277" s="94"/>
    </row>
    <row r="278" spans="11:15" x14ac:dyDescent="0.2">
      <c r="K278" s="111"/>
      <c r="L278" s="112"/>
      <c r="O278" s="94"/>
    </row>
    <row r="279" spans="11:15" x14ac:dyDescent="0.2">
      <c r="K279" s="111"/>
      <c r="L279" s="112"/>
      <c r="O279" s="94"/>
    </row>
    <row r="280" spans="11:15" x14ac:dyDescent="0.2">
      <c r="K280" s="111"/>
      <c r="L280" s="112"/>
      <c r="O280" s="94"/>
    </row>
    <row r="281" spans="11:15" x14ac:dyDescent="0.2">
      <c r="K281" s="111"/>
      <c r="L281" s="112"/>
      <c r="O281" s="94"/>
    </row>
    <row r="282" spans="11:15" x14ac:dyDescent="0.2">
      <c r="K282" s="111"/>
      <c r="L282" s="112"/>
      <c r="O282" s="94"/>
    </row>
    <row r="283" spans="11:15" x14ac:dyDescent="0.2">
      <c r="K283" s="111"/>
      <c r="L283" s="112"/>
      <c r="O283" s="94"/>
    </row>
    <row r="284" spans="11:15" x14ac:dyDescent="0.2">
      <c r="K284" s="111"/>
      <c r="L284" s="112"/>
      <c r="O284" s="94"/>
    </row>
    <row r="285" spans="11:15" x14ac:dyDescent="0.2">
      <c r="K285" s="111"/>
      <c r="L285" s="112"/>
      <c r="O285" s="94"/>
    </row>
    <row r="286" spans="11:15" x14ac:dyDescent="0.2">
      <c r="K286" s="111"/>
      <c r="L286" s="112"/>
      <c r="O286" s="94"/>
    </row>
    <row r="287" spans="11:15" x14ac:dyDescent="0.2">
      <c r="K287" s="111"/>
      <c r="L287" s="112"/>
      <c r="O287" s="94"/>
    </row>
    <row r="288" spans="11:15" x14ac:dyDescent="0.2">
      <c r="K288" s="111"/>
      <c r="L288" s="112"/>
      <c r="O288" s="94"/>
    </row>
    <row r="289" spans="11:15" x14ac:dyDescent="0.2">
      <c r="K289" s="111"/>
      <c r="L289" s="112"/>
      <c r="O289" s="94"/>
    </row>
    <row r="290" spans="11:15" x14ac:dyDescent="0.2">
      <c r="K290" s="111"/>
      <c r="L290" s="112"/>
      <c r="O290" s="94"/>
    </row>
    <row r="291" spans="11:15" x14ac:dyDescent="0.2">
      <c r="K291" s="111"/>
      <c r="L291" s="112"/>
      <c r="O291" s="94"/>
    </row>
    <row r="292" spans="11:15" x14ac:dyDescent="0.2">
      <c r="K292" s="111"/>
      <c r="L292" s="112"/>
      <c r="O292" s="94"/>
    </row>
    <row r="293" spans="11:15" x14ac:dyDescent="0.2">
      <c r="K293" s="111"/>
      <c r="L293" s="112"/>
      <c r="O293" s="94"/>
    </row>
    <row r="294" spans="11:15" x14ac:dyDescent="0.2">
      <c r="K294" s="111"/>
      <c r="L294" s="112"/>
      <c r="O294" s="94"/>
    </row>
    <row r="295" spans="11:15" x14ac:dyDescent="0.2">
      <c r="K295" s="111"/>
      <c r="L295" s="112"/>
      <c r="O295" s="94"/>
    </row>
    <row r="296" spans="11:15" x14ac:dyDescent="0.2">
      <c r="K296" s="111"/>
      <c r="L296" s="112"/>
      <c r="O296" s="94"/>
    </row>
    <row r="297" spans="11:15" x14ac:dyDescent="0.2">
      <c r="K297" s="111"/>
      <c r="L297" s="112"/>
      <c r="O297" s="94"/>
    </row>
    <row r="298" spans="11:15" x14ac:dyDescent="0.2">
      <c r="K298" s="111"/>
      <c r="L298" s="112"/>
      <c r="O298" s="94"/>
    </row>
    <row r="299" spans="11:15" x14ac:dyDescent="0.2">
      <c r="K299" s="111"/>
      <c r="L299" s="112"/>
      <c r="O299" s="94"/>
    </row>
    <row r="300" spans="11:15" x14ac:dyDescent="0.2">
      <c r="K300" s="111"/>
      <c r="L300" s="112"/>
      <c r="O300" s="94"/>
    </row>
    <row r="301" spans="11:15" x14ac:dyDescent="0.2">
      <c r="K301" s="111"/>
      <c r="L301" s="112"/>
      <c r="O301" s="94"/>
    </row>
    <row r="302" spans="11:15" x14ac:dyDescent="0.2">
      <c r="K302" s="111"/>
      <c r="L302" s="112"/>
      <c r="O302" s="94"/>
    </row>
    <row r="303" spans="11:15" x14ac:dyDescent="0.2">
      <c r="K303" s="111"/>
      <c r="L303" s="112"/>
      <c r="O303" s="94"/>
    </row>
    <row r="304" spans="11:15" x14ac:dyDescent="0.2">
      <c r="K304" s="111"/>
      <c r="L304" s="112"/>
      <c r="O304" s="94"/>
    </row>
    <row r="305" spans="11:15" x14ac:dyDescent="0.2">
      <c r="K305" s="111"/>
      <c r="L305" s="112"/>
      <c r="O305" s="94"/>
    </row>
    <row r="306" spans="11:15" x14ac:dyDescent="0.2">
      <c r="K306" s="111"/>
      <c r="L306" s="112"/>
      <c r="O306" s="94"/>
    </row>
    <row r="307" spans="11:15" x14ac:dyDescent="0.2">
      <c r="K307" s="111"/>
      <c r="L307" s="112"/>
      <c r="O307" s="94"/>
    </row>
    <row r="308" spans="11:15" x14ac:dyDescent="0.2">
      <c r="K308" s="111"/>
      <c r="L308" s="112"/>
      <c r="O308" s="94"/>
    </row>
    <row r="309" spans="11:15" x14ac:dyDescent="0.2">
      <c r="K309" s="111"/>
      <c r="L309" s="112"/>
      <c r="O309" s="94"/>
    </row>
    <row r="310" spans="11:15" x14ac:dyDescent="0.2">
      <c r="K310" s="111"/>
      <c r="L310" s="112"/>
      <c r="O310" s="94"/>
    </row>
    <row r="311" spans="11:15" x14ac:dyDescent="0.2">
      <c r="K311" s="111"/>
      <c r="L311" s="112"/>
    </row>
    <row r="312" spans="11:15" x14ac:dyDescent="0.2">
      <c r="K312" s="111"/>
      <c r="L312" s="112"/>
    </row>
    <row r="313" spans="11:15" x14ac:dyDescent="0.2">
      <c r="K313" s="111"/>
      <c r="L313" s="112"/>
    </row>
    <row r="314" spans="11:15" x14ac:dyDescent="0.2">
      <c r="K314" s="111"/>
      <c r="L314" s="112"/>
    </row>
    <row r="315" spans="11:15" x14ac:dyDescent="0.2">
      <c r="K315" s="111"/>
      <c r="L315" s="112"/>
    </row>
    <row r="316" spans="11:15" x14ac:dyDescent="0.2">
      <c r="K316" s="111"/>
      <c r="L316" s="112"/>
    </row>
    <row r="317" spans="11:15" x14ac:dyDescent="0.2">
      <c r="K317" s="111"/>
      <c r="L317" s="112"/>
    </row>
    <row r="318" spans="11:15" x14ac:dyDescent="0.2">
      <c r="K318" s="111"/>
      <c r="L318" s="112"/>
    </row>
    <row r="319" spans="11:15" x14ac:dyDescent="0.2">
      <c r="K319" s="111"/>
      <c r="L319" s="112"/>
    </row>
    <row r="320" spans="11:15" x14ac:dyDescent="0.2">
      <c r="K320" s="111"/>
      <c r="L320" s="112"/>
    </row>
    <row r="321" spans="11:12" x14ac:dyDescent="0.2">
      <c r="K321" s="111"/>
      <c r="L321" s="112"/>
    </row>
    <row r="322" spans="11:12" x14ac:dyDescent="0.2">
      <c r="K322" s="111"/>
      <c r="L322" s="112"/>
    </row>
    <row r="323" spans="11:12" x14ac:dyDescent="0.2">
      <c r="K323" s="111"/>
      <c r="L323" s="112"/>
    </row>
    <row r="324" spans="11:12" x14ac:dyDescent="0.2">
      <c r="K324" s="111"/>
      <c r="L324" s="112"/>
    </row>
    <row r="325" spans="11:12" x14ac:dyDescent="0.2">
      <c r="K325" s="111"/>
      <c r="L325" s="112"/>
    </row>
    <row r="326" spans="11:12" x14ac:dyDescent="0.2">
      <c r="K326" s="111"/>
      <c r="L326" s="112"/>
    </row>
    <row r="327" spans="11:12" x14ac:dyDescent="0.2">
      <c r="K327" s="111"/>
      <c r="L327" s="112"/>
    </row>
    <row r="328" spans="11:12" x14ac:dyDescent="0.2">
      <c r="K328" s="111"/>
      <c r="L328" s="112"/>
    </row>
    <row r="329" spans="11:12" x14ac:dyDescent="0.2">
      <c r="K329" s="111"/>
      <c r="L329" s="112"/>
    </row>
    <row r="330" spans="11:12" x14ac:dyDescent="0.2">
      <c r="K330" s="111"/>
      <c r="L330" s="112"/>
    </row>
    <row r="331" spans="11:12" x14ac:dyDescent="0.2">
      <c r="K331" s="111"/>
      <c r="L331" s="112"/>
    </row>
    <row r="332" spans="11:12" x14ac:dyDescent="0.2">
      <c r="K332" s="111"/>
      <c r="L332" s="112"/>
    </row>
    <row r="333" spans="11:12" x14ac:dyDescent="0.2">
      <c r="K333" s="111"/>
      <c r="L333" s="112"/>
    </row>
    <row r="334" spans="11:12" x14ac:dyDescent="0.2">
      <c r="K334" s="111"/>
      <c r="L334" s="112"/>
    </row>
    <row r="335" spans="11:12" x14ac:dyDescent="0.2">
      <c r="K335" s="111"/>
      <c r="L335" s="112"/>
    </row>
    <row r="336" spans="11:12" x14ac:dyDescent="0.2">
      <c r="K336" s="111"/>
      <c r="L336" s="112"/>
    </row>
    <row r="337" spans="11:12" x14ac:dyDescent="0.2">
      <c r="K337" s="111"/>
      <c r="L337" s="112"/>
    </row>
    <row r="338" spans="11:12" x14ac:dyDescent="0.2">
      <c r="K338" s="111"/>
      <c r="L338" s="112"/>
    </row>
    <row r="339" spans="11:12" x14ac:dyDescent="0.2">
      <c r="K339" s="111"/>
      <c r="L339" s="112"/>
    </row>
    <row r="340" spans="11:12" x14ac:dyDescent="0.2">
      <c r="K340" s="111"/>
      <c r="L340" s="112"/>
    </row>
    <row r="341" spans="11:12" x14ac:dyDescent="0.2">
      <c r="K341" s="111"/>
      <c r="L341" s="112"/>
    </row>
    <row r="342" spans="11:12" x14ac:dyDescent="0.2">
      <c r="K342" s="111"/>
      <c r="L342" s="112"/>
    </row>
    <row r="343" spans="11:12" x14ac:dyDescent="0.2">
      <c r="K343" s="111"/>
      <c r="L343" s="112"/>
    </row>
    <row r="344" spans="11:12" x14ac:dyDescent="0.2">
      <c r="K344" s="111"/>
      <c r="L344" s="112"/>
    </row>
    <row r="345" spans="11:12" x14ac:dyDescent="0.2">
      <c r="K345" s="111"/>
      <c r="L345" s="112"/>
    </row>
    <row r="346" spans="11:12" x14ac:dyDescent="0.2">
      <c r="K346" s="111"/>
      <c r="L346" s="112"/>
    </row>
    <row r="347" spans="11:12" x14ac:dyDescent="0.2">
      <c r="K347" s="111"/>
      <c r="L347" s="112"/>
    </row>
    <row r="348" spans="11:12" x14ac:dyDescent="0.2">
      <c r="K348" s="111"/>
      <c r="L348" s="112"/>
    </row>
    <row r="349" spans="11:12" x14ac:dyDescent="0.2">
      <c r="K349" s="111"/>
      <c r="L349" s="112"/>
    </row>
    <row r="350" spans="11:12" x14ac:dyDescent="0.2">
      <c r="K350" s="111"/>
      <c r="L350" s="112"/>
    </row>
    <row r="351" spans="11:12" x14ac:dyDescent="0.2">
      <c r="K351" s="111"/>
      <c r="L351" s="112"/>
    </row>
    <row r="352" spans="11:12" x14ac:dyDescent="0.2">
      <c r="K352" s="111"/>
      <c r="L352" s="112"/>
    </row>
    <row r="353" spans="11:12" x14ac:dyDescent="0.2">
      <c r="K353" s="111"/>
      <c r="L353" s="112"/>
    </row>
    <row r="354" spans="11:12" x14ac:dyDescent="0.2">
      <c r="K354" s="111"/>
      <c r="L354" s="112"/>
    </row>
    <row r="355" spans="11:12" x14ac:dyDescent="0.2">
      <c r="K355" s="111"/>
      <c r="L355" s="112"/>
    </row>
    <row r="356" spans="11:12" x14ac:dyDescent="0.2">
      <c r="K356" s="111"/>
      <c r="L356" s="112"/>
    </row>
    <row r="357" spans="11:12" x14ac:dyDescent="0.2">
      <c r="K357" s="111"/>
      <c r="L357" s="112"/>
    </row>
    <row r="358" spans="11:12" x14ac:dyDescent="0.2">
      <c r="K358" s="111"/>
      <c r="L358" s="112"/>
    </row>
    <row r="359" spans="11:12" x14ac:dyDescent="0.2">
      <c r="K359" s="111"/>
      <c r="L359" s="112"/>
    </row>
    <row r="360" spans="11:12" x14ac:dyDescent="0.2">
      <c r="K360" s="111"/>
      <c r="L360" s="112"/>
    </row>
    <row r="361" spans="11:12" x14ac:dyDescent="0.2">
      <c r="K361" s="111"/>
      <c r="L361" s="112"/>
    </row>
    <row r="362" spans="11:12" x14ac:dyDescent="0.2">
      <c r="K362" s="111"/>
      <c r="L362" s="112"/>
    </row>
    <row r="363" spans="11:12" x14ac:dyDescent="0.2">
      <c r="K363" s="111"/>
      <c r="L363" s="112"/>
    </row>
    <row r="364" spans="11:12" x14ac:dyDescent="0.2">
      <c r="K364" s="111"/>
      <c r="L364" s="112"/>
    </row>
    <row r="365" spans="11:12" x14ac:dyDescent="0.2">
      <c r="K365" s="111"/>
      <c r="L365" s="112"/>
    </row>
    <row r="366" spans="11:12" x14ac:dyDescent="0.2">
      <c r="K366" s="111"/>
      <c r="L366" s="112"/>
    </row>
    <row r="367" spans="11:12" x14ac:dyDescent="0.2">
      <c r="K367" s="111"/>
      <c r="L367" s="112"/>
    </row>
    <row r="368" spans="11:12" x14ac:dyDescent="0.2">
      <c r="K368" s="111"/>
      <c r="L368" s="112"/>
    </row>
    <row r="369" spans="11:12" x14ac:dyDescent="0.2">
      <c r="K369" s="111"/>
      <c r="L369" s="112"/>
    </row>
    <row r="370" spans="11:12" x14ac:dyDescent="0.2">
      <c r="K370" s="111"/>
      <c r="L370" s="112"/>
    </row>
    <row r="371" spans="11:12" x14ac:dyDescent="0.2">
      <c r="K371" s="111"/>
      <c r="L371" s="112"/>
    </row>
    <row r="372" spans="11:12" x14ac:dyDescent="0.2">
      <c r="K372" s="111"/>
      <c r="L372" s="112"/>
    </row>
    <row r="373" spans="11:12" x14ac:dyDescent="0.2">
      <c r="K373" s="111"/>
      <c r="L373" s="112"/>
    </row>
    <row r="374" spans="11:12" x14ac:dyDescent="0.2">
      <c r="K374" s="111"/>
      <c r="L374" s="112"/>
    </row>
    <row r="375" spans="11:12" x14ac:dyDescent="0.2">
      <c r="K375" s="111"/>
      <c r="L375" s="112"/>
    </row>
    <row r="376" spans="11:12" x14ac:dyDescent="0.2">
      <c r="K376" s="111"/>
      <c r="L376" s="112"/>
    </row>
    <row r="377" spans="11:12" x14ac:dyDescent="0.2">
      <c r="K377" s="111"/>
      <c r="L377" s="112"/>
    </row>
    <row r="378" spans="11:12" x14ac:dyDescent="0.2">
      <c r="K378" s="111"/>
      <c r="L378" s="112"/>
    </row>
    <row r="379" spans="11:12" x14ac:dyDescent="0.2">
      <c r="K379" s="111"/>
      <c r="L379" s="112"/>
    </row>
    <row r="380" spans="11:12" x14ac:dyDescent="0.2">
      <c r="K380" s="111"/>
      <c r="L380" s="112"/>
    </row>
    <row r="381" spans="11:12" x14ac:dyDescent="0.2">
      <c r="K381" s="111"/>
      <c r="L381" s="112"/>
    </row>
    <row r="382" spans="11:12" x14ac:dyDescent="0.2">
      <c r="K382" s="111"/>
      <c r="L382" s="112"/>
    </row>
    <row r="383" spans="11:12" x14ac:dyDescent="0.2">
      <c r="K383" s="111"/>
      <c r="L383" s="112"/>
    </row>
    <row r="384" spans="11:12" x14ac:dyDescent="0.2">
      <c r="K384" s="111"/>
      <c r="L384" s="112"/>
    </row>
    <row r="385" spans="11:12" x14ac:dyDescent="0.2">
      <c r="K385" s="111"/>
      <c r="L385" s="112"/>
    </row>
    <row r="386" spans="11:12" x14ac:dyDescent="0.2">
      <c r="K386" s="111"/>
      <c r="L386" s="112"/>
    </row>
    <row r="387" spans="11:12" x14ac:dyDescent="0.2">
      <c r="K387" s="111"/>
      <c r="L387" s="112"/>
    </row>
    <row r="388" spans="11:12" x14ac:dyDescent="0.2">
      <c r="K388" s="111"/>
      <c r="L388" s="112"/>
    </row>
    <row r="389" spans="11:12" x14ac:dyDescent="0.2">
      <c r="K389" s="111"/>
      <c r="L389" s="112"/>
    </row>
    <row r="390" spans="11:12" x14ac:dyDescent="0.2">
      <c r="K390" s="111"/>
      <c r="L390" s="112"/>
    </row>
    <row r="391" spans="11:12" x14ac:dyDescent="0.2">
      <c r="K391" s="111"/>
      <c r="L391" s="112"/>
    </row>
    <row r="392" spans="11:12" x14ac:dyDescent="0.2">
      <c r="K392" s="111"/>
      <c r="L392" s="112"/>
    </row>
    <row r="393" spans="11:12" x14ac:dyDescent="0.2">
      <c r="K393" s="111"/>
      <c r="L393" s="112"/>
    </row>
    <row r="394" spans="11:12" x14ac:dyDescent="0.2">
      <c r="K394" s="111"/>
      <c r="L394" s="112"/>
    </row>
    <row r="395" spans="11:12" x14ac:dyDescent="0.2">
      <c r="K395" s="111"/>
      <c r="L395" s="112"/>
    </row>
    <row r="396" spans="11:12" x14ac:dyDescent="0.2">
      <c r="K396" s="111"/>
      <c r="L396" s="112"/>
    </row>
    <row r="397" spans="11:12" x14ac:dyDescent="0.2">
      <c r="K397" s="111"/>
      <c r="L397" s="112"/>
    </row>
    <row r="398" spans="11:12" x14ac:dyDescent="0.2">
      <c r="K398" s="111"/>
      <c r="L398" s="112"/>
    </row>
    <row r="399" spans="11:12" x14ac:dyDescent="0.2">
      <c r="K399" s="111"/>
      <c r="L399" s="112"/>
    </row>
    <row r="400" spans="11:12" x14ac:dyDescent="0.2">
      <c r="K400" s="111"/>
      <c r="L400" s="112"/>
    </row>
    <row r="401" spans="11:12" x14ac:dyDescent="0.2">
      <c r="K401" s="111"/>
      <c r="L401" s="112"/>
    </row>
    <row r="402" spans="11:12" x14ac:dyDescent="0.2">
      <c r="K402" s="111"/>
      <c r="L402" s="112"/>
    </row>
    <row r="403" spans="11:12" x14ac:dyDescent="0.2">
      <c r="K403" s="111"/>
      <c r="L403" s="112"/>
    </row>
    <row r="404" spans="11:12" x14ac:dyDescent="0.2">
      <c r="K404" s="111"/>
      <c r="L404" s="112"/>
    </row>
    <row r="405" spans="11:12" x14ac:dyDescent="0.2">
      <c r="K405" s="111"/>
      <c r="L405" s="112"/>
    </row>
    <row r="406" spans="11:12" x14ac:dyDescent="0.2">
      <c r="K406" s="111"/>
      <c r="L406" s="112"/>
    </row>
    <row r="407" spans="11:12" x14ac:dyDescent="0.2">
      <c r="K407" s="111"/>
      <c r="L407" s="112"/>
    </row>
    <row r="408" spans="11:12" x14ac:dyDescent="0.2">
      <c r="K408" s="111"/>
      <c r="L408" s="112"/>
    </row>
    <row r="409" spans="11:12" x14ac:dyDescent="0.2">
      <c r="K409" s="111"/>
      <c r="L409" s="112"/>
    </row>
    <row r="410" spans="11:12" x14ac:dyDescent="0.2">
      <c r="K410" s="111"/>
      <c r="L410" s="112"/>
    </row>
    <row r="411" spans="11:12" x14ac:dyDescent="0.2">
      <c r="K411" s="111"/>
      <c r="L411" s="112"/>
    </row>
    <row r="412" spans="11:12" x14ac:dyDescent="0.2">
      <c r="K412" s="111"/>
      <c r="L412" s="112"/>
    </row>
    <row r="413" spans="11:12" x14ac:dyDescent="0.2">
      <c r="K413" s="111"/>
      <c r="L413" s="112"/>
    </row>
    <row r="414" spans="11:12" x14ac:dyDescent="0.2">
      <c r="K414" s="111"/>
      <c r="L414" s="112"/>
    </row>
    <row r="415" spans="11:12" x14ac:dyDescent="0.2">
      <c r="K415" s="111"/>
      <c r="L415" s="112"/>
    </row>
    <row r="416" spans="11:12" x14ac:dyDescent="0.2">
      <c r="K416" s="111"/>
      <c r="L416" s="112"/>
    </row>
    <row r="417" spans="11:12" x14ac:dyDescent="0.2">
      <c r="K417" s="111"/>
      <c r="L417" s="112"/>
    </row>
    <row r="418" spans="11:12" x14ac:dyDescent="0.2">
      <c r="K418" s="111"/>
      <c r="L418" s="112"/>
    </row>
    <row r="419" spans="11:12" x14ac:dyDescent="0.2">
      <c r="K419" s="111"/>
      <c r="L419" s="112"/>
    </row>
    <row r="420" spans="11:12" x14ac:dyDescent="0.2">
      <c r="K420" s="111"/>
      <c r="L420" s="112"/>
    </row>
    <row r="421" spans="11:12" x14ac:dyDescent="0.2">
      <c r="K421" s="111"/>
      <c r="L421" s="112"/>
    </row>
    <row r="422" spans="11:12" x14ac:dyDescent="0.2">
      <c r="K422" s="111"/>
      <c r="L422" s="112"/>
    </row>
    <row r="423" spans="11:12" x14ac:dyDescent="0.2">
      <c r="K423" s="111"/>
      <c r="L423" s="112"/>
    </row>
    <row r="424" spans="11:12" x14ac:dyDescent="0.2">
      <c r="K424" s="111"/>
      <c r="L424" s="112"/>
    </row>
    <row r="425" spans="11:12" x14ac:dyDescent="0.2">
      <c r="K425" s="111"/>
      <c r="L425" s="112"/>
    </row>
    <row r="426" spans="11:12" x14ac:dyDescent="0.2">
      <c r="K426" s="111"/>
      <c r="L426" s="112"/>
    </row>
    <row r="427" spans="11:12" x14ac:dyDescent="0.2">
      <c r="K427" s="111"/>
      <c r="L427" s="112"/>
    </row>
    <row r="428" spans="11:12" x14ac:dyDescent="0.2">
      <c r="K428" s="111"/>
      <c r="L428" s="112"/>
    </row>
    <row r="429" spans="11:12" x14ac:dyDescent="0.2">
      <c r="K429" s="111"/>
      <c r="L429" s="112"/>
    </row>
    <row r="430" spans="11:12" x14ac:dyDescent="0.2">
      <c r="K430" s="111"/>
      <c r="L430" s="112"/>
    </row>
    <row r="431" spans="11:12" x14ac:dyDescent="0.2">
      <c r="K431" s="111"/>
      <c r="L431" s="112"/>
    </row>
    <row r="432" spans="11:12" x14ac:dyDescent="0.2">
      <c r="K432" s="111"/>
      <c r="L432" s="112"/>
    </row>
    <row r="433" spans="11:12" x14ac:dyDescent="0.2">
      <c r="K433" s="111"/>
      <c r="L433" s="112"/>
    </row>
    <row r="434" spans="11:12" x14ac:dyDescent="0.2">
      <c r="K434" s="111"/>
      <c r="L434" s="112"/>
    </row>
    <row r="435" spans="11:12" x14ac:dyDescent="0.2">
      <c r="K435" s="111"/>
      <c r="L435" s="112"/>
    </row>
    <row r="436" spans="11:12" x14ac:dyDescent="0.2">
      <c r="K436" s="111"/>
      <c r="L436" s="112"/>
    </row>
    <row r="437" spans="11:12" x14ac:dyDescent="0.2">
      <c r="K437" s="111"/>
      <c r="L437" s="112"/>
    </row>
    <row r="438" spans="11:12" x14ac:dyDescent="0.2">
      <c r="K438" s="111"/>
      <c r="L438" s="112"/>
    </row>
    <row r="439" spans="11:12" x14ac:dyDescent="0.2">
      <c r="K439" s="111"/>
      <c r="L439" s="112"/>
    </row>
    <row r="440" spans="11:12" x14ac:dyDescent="0.2">
      <c r="K440" s="111"/>
      <c r="L440" s="112"/>
    </row>
    <row r="441" spans="11:12" x14ac:dyDescent="0.2">
      <c r="K441" s="111"/>
      <c r="L441" s="112"/>
    </row>
    <row r="442" spans="11:12" x14ac:dyDescent="0.2">
      <c r="K442" s="111"/>
      <c r="L442" s="112"/>
    </row>
    <row r="443" spans="11:12" x14ac:dyDescent="0.2">
      <c r="K443" s="111"/>
      <c r="L443" s="112"/>
    </row>
    <row r="444" spans="11:12" x14ac:dyDescent="0.2">
      <c r="K444" s="111"/>
      <c r="L444" s="112"/>
    </row>
    <row r="445" spans="11:12" x14ac:dyDescent="0.2">
      <c r="K445" s="111"/>
      <c r="L445" s="112"/>
    </row>
    <row r="446" spans="11:12" x14ac:dyDescent="0.2">
      <c r="K446" s="111"/>
      <c r="L446" s="112"/>
    </row>
    <row r="447" spans="11:12" x14ac:dyDescent="0.2">
      <c r="K447" s="111"/>
      <c r="L447" s="112"/>
    </row>
    <row r="448" spans="11:12" x14ac:dyDescent="0.2">
      <c r="K448" s="111"/>
      <c r="L448" s="112"/>
    </row>
    <row r="449" spans="11:12" x14ac:dyDescent="0.2">
      <c r="K449" s="111"/>
      <c r="L449" s="112"/>
    </row>
    <row r="450" spans="11:12" x14ac:dyDescent="0.2">
      <c r="K450" s="111"/>
      <c r="L450" s="112"/>
    </row>
    <row r="451" spans="11:12" x14ac:dyDescent="0.2">
      <c r="K451" s="111"/>
      <c r="L451" s="112"/>
    </row>
    <row r="452" spans="11:12" x14ac:dyDescent="0.2">
      <c r="K452" s="111"/>
      <c r="L452" s="112"/>
    </row>
    <row r="453" spans="11:12" x14ac:dyDescent="0.2">
      <c r="K453" s="111"/>
      <c r="L453" s="112"/>
    </row>
    <row r="454" spans="11:12" x14ac:dyDescent="0.2">
      <c r="K454" s="111"/>
      <c r="L454" s="112"/>
    </row>
    <row r="455" spans="11:12" x14ac:dyDescent="0.2">
      <c r="K455" s="111"/>
      <c r="L455" s="112"/>
    </row>
    <row r="456" spans="11:12" x14ac:dyDescent="0.2">
      <c r="K456" s="111"/>
      <c r="L456" s="112"/>
    </row>
    <row r="457" spans="11:12" x14ac:dyDescent="0.2">
      <c r="K457" s="111"/>
      <c r="L457" s="112"/>
    </row>
    <row r="458" spans="11:12" x14ac:dyDescent="0.2">
      <c r="K458" s="111"/>
      <c r="L458" s="112"/>
    </row>
    <row r="459" spans="11:12" x14ac:dyDescent="0.2">
      <c r="K459" s="111"/>
      <c r="L459" s="112"/>
    </row>
    <row r="460" spans="11:12" x14ac:dyDescent="0.2">
      <c r="K460" s="111"/>
      <c r="L460" s="112"/>
    </row>
    <row r="461" spans="11:12" x14ac:dyDescent="0.2">
      <c r="K461" s="111"/>
      <c r="L461" s="112"/>
    </row>
    <row r="462" spans="11:12" x14ac:dyDescent="0.2">
      <c r="K462" s="111"/>
      <c r="L462" s="112"/>
    </row>
    <row r="463" spans="11:12" x14ac:dyDescent="0.2">
      <c r="K463" s="111"/>
      <c r="L463" s="112"/>
    </row>
    <row r="464" spans="11:12" x14ac:dyDescent="0.2">
      <c r="K464" s="111"/>
      <c r="L464" s="112"/>
    </row>
    <row r="465" spans="11:12" x14ac:dyDescent="0.2">
      <c r="K465" s="111"/>
      <c r="L465" s="112"/>
    </row>
    <row r="466" spans="11:12" x14ac:dyDescent="0.2">
      <c r="K466" s="111"/>
      <c r="L466" s="112"/>
    </row>
    <row r="467" spans="11:12" x14ac:dyDescent="0.2">
      <c r="K467" s="111"/>
      <c r="L467" s="112"/>
    </row>
    <row r="468" spans="11:12" x14ac:dyDescent="0.2">
      <c r="K468" s="113"/>
      <c r="L468" s="112"/>
    </row>
    <row r="469" spans="11:12" x14ac:dyDescent="0.2">
      <c r="K469" s="113"/>
      <c r="L469" s="112"/>
    </row>
    <row r="470" spans="11:12" x14ac:dyDescent="0.2">
      <c r="K470" s="113"/>
      <c r="L470" s="112"/>
    </row>
    <row r="471" spans="11:12" x14ac:dyDescent="0.2">
      <c r="K471" s="113"/>
      <c r="L471" s="112"/>
    </row>
    <row r="472" spans="11:12" x14ac:dyDescent="0.2">
      <c r="K472" s="113"/>
      <c r="L472" s="112"/>
    </row>
    <row r="473" spans="11:12" x14ac:dyDescent="0.2">
      <c r="K473" s="113"/>
      <c r="L473" s="112"/>
    </row>
    <row r="474" spans="11:12" x14ac:dyDescent="0.2">
      <c r="K474" s="113"/>
      <c r="L474" s="112"/>
    </row>
    <row r="475" spans="11:12" x14ac:dyDescent="0.2">
      <c r="K475" s="113"/>
      <c r="L475" s="112"/>
    </row>
    <row r="476" spans="11:12" x14ac:dyDescent="0.2">
      <c r="K476" s="113"/>
      <c r="L476" s="112"/>
    </row>
    <row r="477" spans="11:12" x14ac:dyDescent="0.2">
      <c r="K477" s="113"/>
      <c r="L477" s="112"/>
    </row>
    <row r="478" spans="11:12" x14ac:dyDescent="0.2">
      <c r="K478" s="113"/>
      <c r="L478" s="112"/>
    </row>
    <row r="479" spans="11:12" x14ac:dyDescent="0.2">
      <c r="K479" s="113"/>
      <c r="L479" s="112"/>
    </row>
    <row r="480" spans="11:12" x14ac:dyDescent="0.2">
      <c r="K480" s="113"/>
      <c r="L480" s="112"/>
    </row>
    <row r="481" spans="11:12" x14ac:dyDescent="0.2">
      <c r="K481" s="113"/>
      <c r="L481" s="112"/>
    </row>
    <row r="482" spans="11:12" x14ac:dyDescent="0.2">
      <c r="K482" s="113"/>
      <c r="L482" s="112"/>
    </row>
    <row r="483" spans="11:12" x14ac:dyDescent="0.2">
      <c r="K483" s="113"/>
      <c r="L483" s="112"/>
    </row>
    <row r="484" spans="11:12" x14ac:dyDescent="0.2">
      <c r="K484" s="113"/>
      <c r="L484" s="112"/>
    </row>
    <row r="485" spans="11:12" x14ac:dyDescent="0.2">
      <c r="K485" s="113"/>
      <c r="L485" s="112"/>
    </row>
    <row r="486" spans="11:12" x14ac:dyDescent="0.2">
      <c r="K486" s="113"/>
      <c r="L486" s="112"/>
    </row>
    <row r="487" spans="11:12" x14ac:dyDescent="0.2">
      <c r="K487" s="113"/>
      <c r="L487" s="112"/>
    </row>
    <row r="488" spans="11:12" x14ac:dyDescent="0.2">
      <c r="K488" s="113"/>
      <c r="L488" s="112"/>
    </row>
    <row r="489" spans="11:12" x14ac:dyDescent="0.2">
      <c r="K489" s="113"/>
      <c r="L489" s="112"/>
    </row>
    <row r="490" spans="11:12" x14ac:dyDescent="0.2">
      <c r="K490" s="113"/>
      <c r="L490" s="112"/>
    </row>
    <row r="491" spans="11:12" x14ac:dyDescent="0.2">
      <c r="K491" s="113"/>
      <c r="L491" s="112"/>
    </row>
    <row r="492" spans="11:12" x14ac:dyDescent="0.2">
      <c r="K492" s="113"/>
      <c r="L492" s="112"/>
    </row>
    <row r="493" spans="11:12" x14ac:dyDescent="0.2">
      <c r="K493" s="113"/>
      <c r="L493" s="112"/>
    </row>
    <row r="494" spans="11:12" x14ac:dyDescent="0.2">
      <c r="K494" s="113"/>
      <c r="L494" s="112"/>
    </row>
    <row r="495" spans="11:12" x14ac:dyDescent="0.2">
      <c r="K495" s="113"/>
      <c r="L495" s="112"/>
    </row>
    <row r="496" spans="11:12" x14ac:dyDescent="0.2">
      <c r="K496" s="113"/>
      <c r="L496" s="112"/>
    </row>
    <row r="497" spans="11:12" x14ac:dyDescent="0.2">
      <c r="K497" s="113"/>
      <c r="L497" s="112"/>
    </row>
    <row r="498" spans="11:12" x14ac:dyDescent="0.2">
      <c r="K498" s="113"/>
      <c r="L498" s="112"/>
    </row>
    <row r="499" spans="11:12" x14ac:dyDescent="0.2">
      <c r="K499" s="113"/>
      <c r="L499" s="112"/>
    </row>
    <row r="500" spans="11:12" x14ac:dyDescent="0.2">
      <c r="K500" s="113"/>
      <c r="L500" s="112"/>
    </row>
    <row r="501" spans="11:12" x14ac:dyDescent="0.2">
      <c r="K501" s="113"/>
      <c r="L501" s="112"/>
    </row>
    <row r="502" spans="11:12" x14ac:dyDescent="0.2">
      <c r="K502" s="113"/>
      <c r="L502" s="112"/>
    </row>
    <row r="503" spans="11:12" x14ac:dyDescent="0.2">
      <c r="L503" s="114"/>
    </row>
    <row r="504" spans="11:12" x14ac:dyDescent="0.2">
      <c r="L504" s="114"/>
    </row>
    <row r="505" spans="11:12" x14ac:dyDescent="0.2">
      <c r="L505" s="114"/>
    </row>
    <row r="506" spans="11:12" x14ac:dyDescent="0.2">
      <c r="L506" s="114"/>
    </row>
    <row r="507" spans="11:12" x14ac:dyDescent="0.2">
      <c r="L507" s="114"/>
    </row>
    <row r="508" spans="11:12" x14ac:dyDescent="0.2">
      <c r="L508" s="114"/>
    </row>
    <row r="509" spans="11:12" x14ac:dyDescent="0.2">
      <c r="L509" s="114"/>
    </row>
    <row r="510" spans="11:12" x14ac:dyDescent="0.2">
      <c r="L510" s="114"/>
    </row>
    <row r="511" spans="11:12" x14ac:dyDescent="0.2">
      <c r="L511" s="114"/>
    </row>
    <row r="512" spans="11:12" x14ac:dyDescent="0.2">
      <c r="L512" s="114"/>
    </row>
    <row r="513" spans="12:12" x14ac:dyDescent="0.2">
      <c r="L513" s="114"/>
    </row>
    <row r="514" spans="12:12" x14ac:dyDescent="0.2">
      <c r="L514" s="114"/>
    </row>
    <row r="515" spans="12:12" x14ac:dyDescent="0.2">
      <c r="L515" s="114"/>
    </row>
    <row r="516" spans="12:12" x14ac:dyDescent="0.2">
      <c r="L516" s="114"/>
    </row>
    <row r="517" spans="12:12" x14ac:dyDescent="0.2">
      <c r="L517" s="114"/>
    </row>
    <row r="518" spans="12:12" x14ac:dyDescent="0.2">
      <c r="L518" s="114"/>
    </row>
    <row r="519" spans="12:12" x14ac:dyDescent="0.2">
      <c r="L519" s="114"/>
    </row>
    <row r="520" spans="12:12" x14ac:dyDescent="0.2">
      <c r="L520" s="114"/>
    </row>
    <row r="521" spans="12:12" x14ac:dyDescent="0.2">
      <c r="L521" s="114"/>
    </row>
    <row r="522" spans="12:12" x14ac:dyDescent="0.2">
      <c r="L522" s="114"/>
    </row>
    <row r="523" spans="12:12" x14ac:dyDescent="0.2">
      <c r="L523" s="114"/>
    </row>
    <row r="524" spans="12:12" x14ac:dyDescent="0.2">
      <c r="L524" s="114"/>
    </row>
    <row r="525" spans="12:12" x14ac:dyDescent="0.2">
      <c r="L525" s="114"/>
    </row>
    <row r="526" spans="12:12" x14ac:dyDescent="0.2">
      <c r="L526" s="114"/>
    </row>
    <row r="527" spans="12:12" x14ac:dyDescent="0.2">
      <c r="L527" s="114"/>
    </row>
    <row r="528" spans="12:12" x14ac:dyDescent="0.2">
      <c r="L528" s="114"/>
    </row>
    <row r="529" spans="12:12" x14ac:dyDescent="0.2">
      <c r="L529" s="114"/>
    </row>
    <row r="530" spans="12:12" x14ac:dyDescent="0.2">
      <c r="L530" s="114"/>
    </row>
    <row r="531" spans="12:12" x14ac:dyDescent="0.2">
      <c r="L531" s="114"/>
    </row>
    <row r="532" spans="12:12" x14ac:dyDescent="0.2">
      <c r="L532" s="114"/>
    </row>
    <row r="533" spans="12:12" x14ac:dyDescent="0.2">
      <c r="L533" s="114"/>
    </row>
    <row r="534" spans="12:12" x14ac:dyDescent="0.2">
      <c r="L534" s="114"/>
    </row>
    <row r="535" spans="12:12" x14ac:dyDescent="0.2">
      <c r="L535" s="114"/>
    </row>
    <row r="536" spans="12:12" x14ac:dyDescent="0.2">
      <c r="L536" s="114"/>
    </row>
    <row r="537" spans="12:12" x14ac:dyDescent="0.2">
      <c r="L537" s="114"/>
    </row>
    <row r="538" spans="12:12" x14ac:dyDescent="0.2">
      <c r="L538" s="114"/>
    </row>
    <row r="539" spans="12:12" x14ac:dyDescent="0.2">
      <c r="L539" s="114"/>
    </row>
    <row r="540" spans="12:12" x14ac:dyDescent="0.2">
      <c r="L540" s="114"/>
    </row>
    <row r="541" spans="12:12" x14ac:dyDescent="0.2">
      <c r="L541" s="114"/>
    </row>
    <row r="542" spans="12:12" x14ac:dyDescent="0.2">
      <c r="L542" s="114"/>
    </row>
    <row r="543" spans="12:12" x14ac:dyDescent="0.2">
      <c r="L543" s="114"/>
    </row>
    <row r="544" spans="12:12" x14ac:dyDescent="0.2">
      <c r="L544" s="114"/>
    </row>
    <row r="545" spans="12:12" x14ac:dyDescent="0.2">
      <c r="L545" s="114"/>
    </row>
    <row r="546" spans="12:12" x14ac:dyDescent="0.2">
      <c r="L546" s="114"/>
    </row>
    <row r="547" spans="12:12" x14ac:dyDescent="0.2">
      <c r="L547" s="114"/>
    </row>
    <row r="548" spans="12:12" x14ac:dyDescent="0.2">
      <c r="L548" s="114"/>
    </row>
    <row r="549" spans="12:12" x14ac:dyDescent="0.2">
      <c r="L549" s="114"/>
    </row>
    <row r="550" spans="12:12" x14ac:dyDescent="0.2">
      <c r="L550" s="114"/>
    </row>
    <row r="551" spans="12:12" x14ac:dyDescent="0.2">
      <c r="L551" s="114"/>
    </row>
    <row r="552" spans="12:12" x14ac:dyDescent="0.2">
      <c r="L552" s="114"/>
    </row>
    <row r="553" spans="12:12" x14ac:dyDescent="0.2">
      <c r="L553" s="114"/>
    </row>
    <row r="554" spans="12:12" x14ac:dyDescent="0.2">
      <c r="L554" s="114"/>
    </row>
    <row r="555" spans="12:12" x14ac:dyDescent="0.2">
      <c r="L555" s="114"/>
    </row>
    <row r="556" spans="12:12" x14ac:dyDescent="0.2">
      <c r="L556" s="114"/>
    </row>
    <row r="557" spans="12:12" x14ac:dyDescent="0.2">
      <c r="L557" s="114"/>
    </row>
    <row r="558" spans="12:12" x14ac:dyDescent="0.2">
      <c r="L558" s="114"/>
    </row>
    <row r="559" spans="12:12" x14ac:dyDescent="0.2">
      <c r="L559" s="114"/>
    </row>
    <row r="560" spans="12:12" x14ac:dyDescent="0.2">
      <c r="L560" s="114"/>
    </row>
    <row r="561" spans="12:12" x14ac:dyDescent="0.2">
      <c r="L561" s="114"/>
    </row>
    <row r="562" spans="12:12" x14ac:dyDescent="0.2">
      <c r="L562" s="114"/>
    </row>
    <row r="563" spans="12:12" x14ac:dyDescent="0.2">
      <c r="L563" s="114"/>
    </row>
    <row r="564" spans="12:12" x14ac:dyDescent="0.2">
      <c r="L564" s="114"/>
    </row>
    <row r="565" spans="12:12" x14ac:dyDescent="0.2">
      <c r="L565" s="114"/>
    </row>
    <row r="566" spans="12:12" x14ac:dyDescent="0.2">
      <c r="L566" s="114"/>
    </row>
    <row r="567" spans="12:12" x14ac:dyDescent="0.2">
      <c r="L567" s="114"/>
    </row>
    <row r="568" spans="12:12" x14ac:dyDescent="0.2">
      <c r="L568" s="114"/>
    </row>
    <row r="569" spans="12:12" x14ac:dyDescent="0.2">
      <c r="L569" s="114"/>
    </row>
    <row r="570" spans="12:12" x14ac:dyDescent="0.2">
      <c r="L570" s="114"/>
    </row>
    <row r="571" spans="12:12" x14ac:dyDescent="0.2">
      <c r="L571" s="114"/>
    </row>
    <row r="572" spans="12:12" x14ac:dyDescent="0.2">
      <c r="L572" s="114"/>
    </row>
    <row r="573" spans="12:12" x14ac:dyDescent="0.2">
      <c r="L573" s="114"/>
    </row>
    <row r="574" spans="12:12" x14ac:dyDescent="0.2">
      <c r="L574" s="114"/>
    </row>
    <row r="575" spans="12:12" x14ac:dyDescent="0.2">
      <c r="L575" s="114"/>
    </row>
    <row r="576" spans="12:12" x14ac:dyDescent="0.2">
      <c r="L576" s="114"/>
    </row>
    <row r="577" spans="12:12" x14ac:dyDescent="0.2">
      <c r="L577" s="114"/>
    </row>
    <row r="578" spans="12:12" x14ac:dyDescent="0.2">
      <c r="L578" s="114"/>
    </row>
    <row r="579" spans="12:12" x14ac:dyDescent="0.2">
      <c r="L579" s="114"/>
    </row>
    <row r="580" spans="12:12" x14ac:dyDescent="0.2">
      <c r="L580" s="114"/>
    </row>
    <row r="581" spans="12:12" x14ac:dyDescent="0.2">
      <c r="L581" s="114"/>
    </row>
    <row r="582" spans="12:12" x14ac:dyDescent="0.2">
      <c r="L582" s="114"/>
    </row>
    <row r="583" spans="12:12" x14ac:dyDescent="0.2">
      <c r="L583" s="114"/>
    </row>
    <row r="584" spans="12:12" x14ac:dyDescent="0.2">
      <c r="L584" s="114"/>
    </row>
    <row r="585" spans="12:12" x14ac:dyDescent="0.2">
      <c r="L585" s="114"/>
    </row>
    <row r="586" spans="12:12" x14ac:dyDescent="0.2">
      <c r="L586" s="114"/>
    </row>
    <row r="587" spans="12:12" x14ac:dyDescent="0.2">
      <c r="L587" s="114"/>
    </row>
    <row r="588" spans="12:12" x14ac:dyDescent="0.2">
      <c r="L588" s="114"/>
    </row>
    <row r="589" spans="12:12" x14ac:dyDescent="0.2">
      <c r="L589" s="114"/>
    </row>
    <row r="590" spans="12:12" x14ac:dyDescent="0.2">
      <c r="L590" s="114"/>
    </row>
    <row r="591" spans="12:12" x14ac:dyDescent="0.2">
      <c r="L591" s="114"/>
    </row>
    <row r="592" spans="12:12" x14ac:dyDescent="0.2">
      <c r="L592" s="114"/>
    </row>
    <row r="593" spans="12:12" x14ac:dyDescent="0.2">
      <c r="L593" s="114"/>
    </row>
    <row r="594" spans="12:12" x14ac:dyDescent="0.2">
      <c r="L594" s="114"/>
    </row>
    <row r="595" spans="12:12" x14ac:dyDescent="0.2">
      <c r="L595" s="114"/>
    </row>
    <row r="596" spans="12:12" x14ac:dyDescent="0.2">
      <c r="L596" s="114"/>
    </row>
    <row r="597" spans="12:12" x14ac:dyDescent="0.2">
      <c r="L597" s="114"/>
    </row>
    <row r="598" spans="12:12" x14ac:dyDescent="0.2">
      <c r="L598" s="114"/>
    </row>
    <row r="599" spans="12:12" x14ac:dyDescent="0.2">
      <c r="L599" s="114"/>
    </row>
    <row r="600" spans="12:12" x14ac:dyDescent="0.2">
      <c r="L600" s="114"/>
    </row>
    <row r="601" spans="12:12" x14ac:dyDescent="0.2">
      <c r="L601" s="114"/>
    </row>
    <row r="602" spans="12:12" x14ac:dyDescent="0.2">
      <c r="L602" s="114"/>
    </row>
    <row r="603" spans="12:12" x14ac:dyDescent="0.2">
      <c r="L603" s="114"/>
    </row>
    <row r="604" spans="12:12" x14ac:dyDescent="0.2">
      <c r="L604" s="114"/>
    </row>
    <row r="605" spans="12:12" x14ac:dyDescent="0.2">
      <c r="L605" s="114"/>
    </row>
    <row r="606" spans="12:12" x14ac:dyDescent="0.2">
      <c r="L606" s="114"/>
    </row>
    <row r="607" spans="12:12" x14ac:dyDescent="0.2">
      <c r="L607" s="114"/>
    </row>
    <row r="608" spans="12:12" x14ac:dyDescent="0.2">
      <c r="L608" s="114"/>
    </row>
    <row r="609" spans="12:12" x14ac:dyDescent="0.2">
      <c r="L609" s="114"/>
    </row>
    <row r="610" spans="12:12" x14ac:dyDescent="0.2">
      <c r="L610" s="114"/>
    </row>
    <row r="611" spans="12:12" x14ac:dyDescent="0.2">
      <c r="L611" s="114"/>
    </row>
    <row r="612" spans="12:12" x14ac:dyDescent="0.2">
      <c r="L612" s="114"/>
    </row>
    <row r="613" spans="12:12" x14ac:dyDescent="0.2">
      <c r="L613" s="114"/>
    </row>
    <row r="614" spans="12:12" x14ac:dyDescent="0.2">
      <c r="L614" s="114"/>
    </row>
    <row r="615" spans="12:12" x14ac:dyDescent="0.2">
      <c r="L615" s="114"/>
    </row>
    <row r="616" spans="12:12" x14ac:dyDescent="0.2">
      <c r="L616" s="114"/>
    </row>
    <row r="617" spans="12:12" x14ac:dyDescent="0.2">
      <c r="L617" s="114"/>
    </row>
    <row r="618" spans="12:12" x14ac:dyDescent="0.2">
      <c r="L618" s="114"/>
    </row>
    <row r="619" spans="12:12" x14ac:dyDescent="0.2">
      <c r="L619" s="114"/>
    </row>
    <row r="620" spans="12:12" x14ac:dyDescent="0.2">
      <c r="L620" s="114"/>
    </row>
    <row r="621" spans="12:12" x14ac:dyDescent="0.2">
      <c r="L621" s="114"/>
    </row>
    <row r="622" spans="12:12" x14ac:dyDescent="0.2">
      <c r="L622" s="114"/>
    </row>
    <row r="623" spans="12:12" x14ac:dyDescent="0.2">
      <c r="L623" s="114"/>
    </row>
    <row r="624" spans="12:12" x14ac:dyDescent="0.2">
      <c r="L624" s="114"/>
    </row>
    <row r="625" spans="12:12" x14ac:dyDescent="0.2">
      <c r="L625" s="114"/>
    </row>
    <row r="626" spans="12:12" x14ac:dyDescent="0.2">
      <c r="L626" s="114"/>
    </row>
    <row r="627" spans="12:12" x14ac:dyDescent="0.2">
      <c r="L627" s="114"/>
    </row>
    <row r="628" spans="12:12" x14ac:dyDescent="0.2">
      <c r="L628" s="114"/>
    </row>
    <row r="629" spans="12:12" x14ac:dyDescent="0.2">
      <c r="L629" s="114"/>
    </row>
    <row r="630" spans="12:12" x14ac:dyDescent="0.2">
      <c r="L630" s="114"/>
    </row>
    <row r="631" spans="12:12" x14ac:dyDescent="0.2">
      <c r="L631" s="114"/>
    </row>
    <row r="632" spans="12:12" x14ac:dyDescent="0.2">
      <c r="L632" s="114"/>
    </row>
    <row r="633" spans="12:12" x14ac:dyDescent="0.2">
      <c r="L633" s="114"/>
    </row>
    <row r="634" spans="12:12" x14ac:dyDescent="0.2">
      <c r="L634" s="114"/>
    </row>
    <row r="635" spans="12:12" x14ac:dyDescent="0.2">
      <c r="L635" s="114"/>
    </row>
    <row r="636" spans="12:12" x14ac:dyDescent="0.2">
      <c r="L636" s="114"/>
    </row>
    <row r="637" spans="12:12" x14ac:dyDescent="0.2">
      <c r="L637" s="114"/>
    </row>
    <row r="638" spans="12:12" x14ac:dyDescent="0.2">
      <c r="L638" s="114"/>
    </row>
    <row r="639" spans="12:12" x14ac:dyDescent="0.2">
      <c r="L639" s="114"/>
    </row>
    <row r="640" spans="12:12" x14ac:dyDescent="0.2">
      <c r="L640" s="114"/>
    </row>
    <row r="641" spans="12:12" x14ac:dyDescent="0.2">
      <c r="L641" s="114"/>
    </row>
    <row r="642" spans="12:12" x14ac:dyDescent="0.2">
      <c r="L642" s="114"/>
    </row>
    <row r="643" spans="12:12" x14ac:dyDescent="0.2">
      <c r="L643" s="114"/>
    </row>
    <row r="644" spans="12:12" x14ac:dyDescent="0.2">
      <c r="L644" s="114"/>
    </row>
    <row r="645" spans="12:12" x14ac:dyDescent="0.2">
      <c r="L645" s="114"/>
    </row>
    <row r="646" spans="12:12" x14ac:dyDescent="0.2">
      <c r="L646" s="114"/>
    </row>
    <row r="647" spans="12:12" x14ac:dyDescent="0.2">
      <c r="L647" s="114"/>
    </row>
    <row r="648" spans="12:12" x14ac:dyDescent="0.2">
      <c r="L648" s="114"/>
    </row>
    <row r="649" spans="12:12" x14ac:dyDescent="0.2">
      <c r="L649" s="114"/>
    </row>
    <row r="650" spans="12:12" x14ac:dyDescent="0.2">
      <c r="L650" s="114"/>
    </row>
    <row r="651" spans="12:12" x14ac:dyDescent="0.2">
      <c r="L651" s="114"/>
    </row>
    <row r="652" spans="12:12" x14ac:dyDescent="0.2">
      <c r="L652" s="114"/>
    </row>
    <row r="653" spans="12:12" x14ac:dyDescent="0.2">
      <c r="L653" s="114"/>
    </row>
    <row r="654" spans="12:12" x14ac:dyDescent="0.2">
      <c r="L654" s="114"/>
    </row>
    <row r="655" spans="12:12" x14ac:dyDescent="0.2">
      <c r="L655" s="114"/>
    </row>
    <row r="656" spans="12:12" x14ac:dyDescent="0.2">
      <c r="L656" s="114"/>
    </row>
    <row r="657" spans="12:12" x14ac:dyDescent="0.2">
      <c r="L657" s="114"/>
    </row>
    <row r="658" spans="12:12" x14ac:dyDescent="0.2">
      <c r="L658" s="114"/>
    </row>
    <row r="659" spans="12:12" x14ac:dyDescent="0.2">
      <c r="L659" s="114"/>
    </row>
    <row r="660" spans="12:12" x14ac:dyDescent="0.2">
      <c r="L660" s="114"/>
    </row>
    <row r="661" spans="12:12" x14ac:dyDescent="0.2">
      <c r="L661" s="114"/>
    </row>
    <row r="662" spans="12:12" x14ac:dyDescent="0.2">
      <c r="L662" s="114"/>
    </row>
    <row r="663" spans="12:12" x14ac:dyDescent="0.2">
      <c r="L663" s="114"/>
    </row>
    <row r="664" spans="12:12" x14ac:dyDescent="0.2">
      <c r="L664" s="114"/>
    </row>
    <row r="665" spans="12:12" x14ac:dyDescent="0.2">
      <c r="L665" s="114"/>
    </row>
    <row r="666" spans="12:12" x14ac:dyDescent="0.2">
      <c r="L666" s="114"/>
    </row>
    <row r="667" spans="12:12" x14ac:dyDescent="0.2">
      <c r="L667" s="114"/>
    </row>
    <row r="668" spans="12:12" x14ac:dyDescent="0.2">
      <c r="L668" s="114"/>
    </row>
    <row r="669" spans="12:12" x14ac:dyDescent="0.2">
      <c r="L669" s="114"/>
    </row>
    <row r="670" spans="12:12" x14ac:dyDescent="0.2">
      <c r="L670" s="114"/>
    </row>
    <row r="671" spans="12:12" x14ac:dyDescent="0.2">
      <c r="L671" s="114"/>
    </row>
    <row r="672" spans="12:12" x14ac:dyDescent="0.2">
      <c r="L672" s="114"/>
    </row>
    <row r="673" spans="12:12" x14ac:dyDescent="0.2">
      <c r="L673" s="114"/>
    </row>
    <row r="674" spans="12:12" x14ac:dyDescent="0.2">
      <c r="L674" s="114"/>
    </row>
    <row r="675" spans="12:12" x14ac:dyDescent="0.2">
      <c r="L675" s="114"/>
    </row>
    <row r="676" spans="12:12" x14ac:dyDescent="0.2">
      <c r="L676" s="114"/>
    </row>
    <row r="677" spans="12:12" x14ac:dyDescent="0.2">
      <c r="L677" s="114"/>
    </row>
    <row r="678" spans="12:12" x14ac:dyDescent="0.2">
      <c r="L678" s="114"/>
    </row>
    <row r="679" spans="12:12" x14ac:dyDescent="0.2">
      <c r="L679" s="114"/>
    </row>
    <row r="680" spans="12:12" x14ac:dyDescent="0.2">
      <c r="L680" s="114"/>
    </row>
    <row r="681" spans="12:12" x14ac:dyDescent="0.2">
      <c r="L681" s="114"/>
    </row>
    <row r="682" spans="12:12" x14ac:dyDescent="0.2">
      <c r="L682" s="114"/>
    </row>
    <row r="683" spans="12:12" x14ac:dyDescent="0.2">
      <c r="L683" s="114"/>
    </row>
    <row r="684" spans="12:12" x14ac:dyDescent="0.2">
      <c r="L684" s="114"/>
    </row>
    <row r="685" spans="12:12" x14ac:dyDescent="0.2">
      <c r="L685" s="114"/>
    </row>
    <row r="686" spans="12:12" x14ac:dyDescent="0.2">
      <c r="L686" s="114"/>
    </row>
    <row r="687" spans="12:12" x14ac:dyDescent="0.2">
      <c r="L687" s="114"/>
    </row>
    <row r="688" spans="12:12" x14ac:dyDescent="0.2">
      <c r="L688" s="114"/>
    </row>
    <row r="689" spans="12:12" x14ac:dyDescent="0.2">
      <c r="L689" s="114"/>
    </row>
    <row r="690" spans="12:12" x14ac:dyDescent="0.2">
      <c r="L690" s="114"/>
    </row>
    <row r="691" spans="12:12" x14ac:dyDescent="0.2">
      <c r="L691" s="114"/>
    </row>
    <row r="692" spans="12:12" x14ac:dyDescent="0.2">
      <c r="L692" s="114"/>
    </row>
    <row r="693" spans="12:12" x14ac:dyDescent="0.2">
      <c r="L693" s="114"/>
    </row>
    <row r="694" spans="12:12" x14ac:dyDescent="0.2">
      <c r="L694" s="114"/>
    </row>
    <row r="695" spans="12:12" x14ac:dyDescent="0.2">
      <c r="L695" s="114"/>
    </row>
    <row r="696" spans="12:12" x14ac:dyDescent="0.2">
      <c r="L696" s="114"/>
    </row>
    <row r="697" spans="12:12" x14ac:dyDescent="0.2">
      <c r="L697" s="114"/>
    </row>
    <row r="698" spans="12:12" x14ac:dyDescent="0.2">
      <c r="L698" s="114"/>
    </row>
    <row r="699" spans="12:12" x14ac:dyDescent="0.2">
      <c r="L699" s="114"/>
    </row>
    <row r="700" spans="12:12" x14ac:dyDescent="0.2">
      <c r="L700" s="114"/>
    </row>
    <row r="701" spans="12:12" x14ac:dyDescent="0.2">
      <c r="L701" s="114"/>
    </row>
    <row r="702" spans="12:12" x14ac:dyDescent="0.2">
      <c r="L702" s="114"/>
    </row>
    <row r="703" spans="12:12" x14ac:dyDescent="0.2">
      <c r="L703" s="114"/>
    </row>
    <row r="704" spans="12:12" x14ac:dyDescent="0.2">
      <c r="L704" s="114"/>
    </row>
    <row r="705" spans="12:12" x14ac:dyDescent="0.2">
      <c r="L705" s="114"/>
    </row>
    <row r="706" spans="12:12" x14ac:dyDescent="0.2">
      <c r="L706" s="114"/>
    </row>
    <row r="707" spans="12:12" x14ac:dyDescent="0.2">
      <c r="L707" s="114"/>
    </row>
    <row r="708" spans="12:12" x14ac:dyDescent="0.2">
      <c r="L708" s="114"/>
    </row>
    <row r="709" spans="12:12" x14ac:dyDescent="0.2">
      <c r="L709" s="114"/>
    </row>
    <row r="710" spans="12:12" x14ac:dyDescent="0.2">
      <c r="L710" s="114"/>
    </row>
    <row r="711" spans="12:12" x14ac:dyDescent="0.2">
      <c r="L711" s="114"/>
    </row>
    <row r="712" spans="12:12" x14ac:dyDescent="0.2">
      <c r="L712" s="114"/>
    </row>
    <row r="713" spans="12:12" x14ac:dyDescent="0.2">
      <c r="L713" s="114"/>
    </row>
    <row r="714" spans="12:12" x14ac:dyDescent="0.2">
      <c r="L714" s="114"/>
    </row>
    <row r="715" spans="12:12" x14ac:dyDescent="0.2">
      <c r="L715" s="114"/>
    </row>
    <row r="716" spans="12:12" x14ac:dyDescent="0.2">
      <c r="L716" s="114"/>
    </row>
    <row r="717" spans="12:12" x14ac:dyDescent="0.2">
      <c r="L717" s="114"/>
    </row>
    <row r="718" spans="12:12" x14ac:dyDescent="0.2">
      <c r="L718" s="114"/>
    </row>
    <row r="719" spans="12:12" x14ac:dyDescent="0.2">
      <c r="L719" s="114"/>
    </row>
    <row r="720" spans="12:12" x14ac:dyDescent="0.2">
      <c r="L720" s="114"/>
    </row>
    <row r="721" spans="12:12" x14ac:dyDescent="0.2">
      <c r="L721" s="114"/>
    </row>
    <row r="722" spans="12:12" x14ac:dyDescent="0.2">
      <c r="L722" s="114"/>
    </row>
    <row r="723" spans="12:12" x14ac:dyDescent="0.2">
      <c r="L723" s="114"/>
    </row>
    <row r="724" spans="12:12" x14ac:dyDescent="0.2">
      <c r="L724" s="114"/>
    </row>
    <row r="725" spans="12:12" x14ac:dyDescent="0.2">
      <c r="L725" s="114"/>
    </row>
    <row r="726" spans="12:12" x14ac:dyDescent="0.2">
      <c r="L726" s="114"/>
    </row>
    <row r="727" spans="12:12" x14ac:dyDescent="0.2">
      <c r="L727" s="114"/>
    </row>
    <row r="728" spans="12:12" x14ac:dyDescent="0.2">
      <c r="L728" s="114"/>
    </row>
    <row r="729" spans="12:12" x14ac:dyDescent="0.2">
      <c r="L729" s="114"/>
    </row>
    <row r="730" spans="12:12" x14ac:dyDescent="0.2">
      <c r="L730" s="114"/>
    </row>
    <row r="731" spans="12:12" x14ac:dyDescent="0.2">
      <c r="L731" s="114"/>
    </row>
    <row r="732" spans="12:12" x14ac:dyDescent="0.2">
      <c r="L732" s="114"/>
    </row>
    <row r="733" spans="12:12" x14ac:dyDescent="0.2">
      <c r="L733" s="114"/>
    </row>
    <row r="734" spans="12:12" x14ac:dyDescent="0.2">
      <c r="L734" s="114"/>
    </row>
    <row r="735" spans="12:12" x14ac:dyDescent="0.2">
      <c r="L735" s="114"/>
    </row>
    <row r="736" spans="12:12" x14ac:dyDescent="0.2">
      <c r="L736" s="114"/>
    </row>
    <row r="737" spans="12:12" x14ac:dyDescent="0.2">
      <c r="L737" s="114"/>
    </row>
    <row r="738" spans="12:12" x14ac:dyDescent="0.2">
      <c r="L738" s="114"/>
    </row>
    <row r="739" spans="12:12" x14ac:dyDescent="0.2">
      <c r="L739" s="114"/>
    </row>
    <row r="740" spans="12:12" x14ac:dyDescent="0.2">
      <c r="L740" s="114"/>
    </row>
    <row r="741" spans="12:12" x14ac:dyDescent="0.2">
      <c r="L741" s="114"/>
    </row>
    <row r="742" spans="12:12" x14ac:dyDescent="0.2">
      <c r="L742" s="114"/>
    </row>
    <row r="743" spans="12:12" x14ac:dyDescent="0.2">
      <c r="L743" s="114"/>
    </row>
    <row r="744" spans="12:12" x14ac:dyDescent="0.2">
      <c r="L744" s="114"/>
    </row>
    <row r="745" spans="12:12" x14ac:dyDescent="0.2">
      <c r="L745" s="114"/>
    </row>
    <row r="746" spans="12:12" x14ac:dyDescent="0.2">
      <c r="L746" s="114"/>
    </row>
    <row r="747" spans="12:12" x14ac:dyDescent="0.2">
      <c r="L747" s="114"/>
    </row>
    <row r="748" spans="12:12" x14ac:dyDescent="0.2">
      <c r="L748" s="114"/>
    </row>
    <row r="749" spans="12:12" x14ac:dyDescent="0.2">
      <c r="L749" s="114"/>
    </row>
    <row r="750" spans="12:12" x14ac:dyDescent="0.2">
      <c r="L750" s="114"/>
    </row>
    <row r="751" spans="12:12" x14ac:dyDescent="0.2">
      <c r="L751" s="114"/>
    </row>
    <row r="752" spans="12:12" x14ac:dyDescent="0.2">
      <c r="L752" s="114"/>
    </row>
    <row r="753" spans="12:12" x14ac:dyDescent="0.2">
      <c r="L753" s="114"/>
    </row>
    <row r="754" spans="12:12" x14ac:dyDescent="0.2">
      <c r="L754" s="114"/>
    </row>
    <row r="755" spans="12:12" x14ac:dyDescent="0.2">
      <c r="L755" s="114"/>
    </row>
    <row r="756" spans="12:12" x14ac:dyDescent="0.2">
      <c r="L756" s="114"/>
    </row>
    <row r="757" spans="12:12" x14ac:dyDescent="0.2">
      <c r="L757" s="114"/>
    </row>
    <row r="758" spans="12:12" x14ac:dyDescent="0.2">
      <c r="L758" s="114"/>
    </row>
    <row r="759" spans="12:12" x14ac:dyDescent="0.2">
      <c r="L759" s="114"/>
    </row>
    <row r="760" spans="12:12" x14ac:dyDescent="0.2">
      <c r="L760" s="114"/>
    </row>
    <row r="761" spans="12:12" x14ac:dyDescent="0.2">
      <c r="L761" s="114"/>
    </row>
    <row r="762" spans="12:12" x14ac:dyDescent="0.2">
      <c r="L762" s="114"/>
    </row>
    <row r="763" spans="12:12" x14ac:dyDescent="0.2">
      <c r="L763" s="114"/>
    </row>
    <row r="764" spans="12:12" x14ac:dyDescent="0.2">
      <c r="L764" s="114"/>
    </row>
    <row r="765" spans="12:12" x14ac:dyDescent="0.2">
      <c r="L765" s="114"/>
    </row>
  </sheetData>
  <mergeCells count="6">
    <mergeCell ref="B1:D1"/>
    <mergeCell ref="K2:L2"/>
    <mergeCell ref="I1:I2"/>
    <mergeCell ref="K18:K19"/>
    <mergeCell ref="L18:L19"/>
    <mergeCell ref="K16:L17"/>
  </mergeCells>
  <pageMargins left="0.78740157480314965" right="0.78740157480314965" top="0.98425196850393704" bottom="0.98425196850393704" header="0.51181102362204722" footer="0.51181102362204722"/>
  <pageSetup paperSize="9" scale="64" orientation="landscape" r:id="rId1"/>
  <headerFooter alignWithMargins="0">
    <oddFooter>&amp;L&amp;8Endbericht
&amp;KFF0000Version 30.09.2016&amp;K000000
Ausbildung&amp;C&amp;8&lt;&amp;A&gt;&amp;R&amp;8Seite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11</vt:i4>
      </vt:variant>
    </vt:vector>
  </HeadingPairs>
  <TitlesOfParts>
    <vt:vector size="11" baseType="lpstr">
      <vt:lpstr>Merklatt zum Endbericht</vt:lpstr>
      <vt:lpstr>Endbericht Allgemeines</vt:lpstr>
      <vt:lpstr>Bericht</vt:lpstr>
      <vt:lpstr>Kostenaufstellung</vt:lpstr>
      <vt:lpstr>Kostendetail zu 1.</vt:lpstr>
      <vt:lpstr>Kostendetail zu 2. Var 1</vt:lpstr>
      <vt:lpstr>Kostendetail zu 2. Var 2</vt:lpstr>
      <vt:lpstr>Kostendetail zu 3.</vt:lpstr>
      <vt:lpstr>Kostendetail zu 4.</vt:lpstr>
      <vt:lpstr>Kostendetail zu 5.</vt:lpstr>
      <vt:lpstr>Teilnahmeliste</vt:lpstr>
    </vt:vector>
  </TitlesOfParts>
  <Company>RTR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Mitarbeiter</dc:creator>
  <cp:lastModifiedBy>Martha Chromy</cp:lastModifiedBy>
  <cp:lastPrinted>2017-07-26T08:22:57Z</cp:lastPrinted>
  <dcterms:created xsi:type="dcterms:W3CDTF">2010-01-26T08:13:25Z</dcterms:created>
  <dcterms:modified xsi:type="dcterms:W3CDTF">2025-08-11T06:00:58Z</dcterms:modified>
</cp:coreProperties>
</file>