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AFA27BF-5EB4-42FD-B955-CC7C577E6D01}" xr6:coauthVersionLast="47" xr6:coauthVersionMax="47" xr10:uidLastSave="{00000000-0000-0000-0000-000000000000}"/>
  <bookViews>
    <workbookView xWindow="-38520" yWindow="-120" windowWidth="38640" windowHeight="21120" xr2:uid="{00000000-000D-0000-FFFF-FFFF00000000}"/>
  </bookViews>
  <sheets>
    <sheet name="Kapitalgesellschaften" sheetId="1" r:id="rId1"/>
    <sheet name="Personengesellschaften" sheetId="2" r:id="rId2"/>
  </sheets>
  <definedNames>
    <definedName name="_xlnm.Print_Area" localSheetId="0">Kapitalgesellschaften!$B$2:$J$100</definedName>
    <definedName name="_xlnm.Print_Area" localSheetId="1">Personengesellschaften!$B$2:$J$105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2" l="1"/>
  <c r="F78" i="1" l="1"/>
  <c r="G78" i="1"/>
  <c r="G83" i="2"/>
  <c r="F66" i="2"/>
  <c r="F69" i="2" s="1"/>
  <c r="F70" i="2" s="1"/>
  <c r="G65" i="2"/>
  <c r="G30" i="1" l="1"/>
  <c r="G86" i="2" l="1"/>
  <c r="F86" i="2"/>
  <c r="F85" i="2"/>
  <c r="G85" i="2"/>
  <c r="F81" i="1"/>
  <c r="F80" i="1"/>
  <c r="G36" i="2"/>
  <c r="G31" i="2"/>
  <c r="G53" i="2" s="1"/>
  <c r="F14" i="2"/>
  <c r="G24" i="1"/>
  <c r="G33" i="1" s="1"/>
  <c r="G44" i="1" l="1"/>
  <c r="G47" i="1" s="1"/>
  <c r="G61" i="1"/>
  <c r="F72" i="2"/>
  <c r="F62" i="2" s="1"/>
  <c r="G39" i="2"/>
  <c r="G51" i="2" s="1"/>
  <c r="G54" i="2" s="1"/>
  <c r="G46" i="1"/>
  <c r="F61" i="1"/>
  <c r="F64" i="1" s="1"/>
  <c r="F65" i="1" s="1"/>
  <c r="G64" i="1" l="1"/>
  <c r="G65" i="1" s="1"/>
  <c r="G67" i="1" s="1"/>
  <c r="G57" i="1" s="1"/>
  <c r="G24" i="2"/>
  <c r="G64" i="2"/>
  <c r="G66" i="2" s="1"/>
  <c r="F67" i="1"/>
  <c r="F57" i="1" s="1"/>
  <c r="G18" i="1"/>
  <c r="F87" i="2"/>
  <c r="F74" i="2" s="1"/>
  <c r="G87" i="2"/>
  <c r="G74" i="2" s="1"/>
  <c r="G82" i="1"/>
  <c r="G69" i="2" l="1"/>
  <c r="G70" i="2" s="1"/>
  <c r="G72" i="2" s="1"/>
  <c r="G62" i="2" s="1"/>
  <c r="G89" i="2"/>
  <c r="F89" i="2"/>
  <c r="G84" i="1"/>
  <c r="G69" i="1" s="1"/>
  <c r="F82" i="1"/>
  <c r="F69" i="1" s="1"/>
  <c r="F84" i="1" l="1"/>
</calcChain>
</file>

<file path=xl/sharedStrings.xml><?xml version="1.0" encoding="utf-8"?>
<sst xmlns="http://schemas.openxmlformats.org/spreadsheetml/2006/main" count="189" uniqueCount="118">
  <si>
    <t>vorletztes</t>
  </si>
  <si>
    <t>letztes</t>
  </si>
  <si>
    <t>Werte in € gem. UGB</t>
  </si>
  <si>
    <t>Geschäftsjahr</t>
  </si>
  <si>
    <t>Kommentar</t>
  </si>
  <si>
    <t>a.)</t>
  </si>
  <si>
    <t>Mehr als die Hälfte des gezeichneten Stammkapitals ist infolge aufgelaufener Verluste verlorengegangen</t>
  </si>
  <si>
    <t>ß</t>
  </si>
  <si>
    <t xml:space="preserve">Weitere Posten, welche im Allgemeinen den Eigenmitteln zugerechnet werden: </t>
  </si>
  <si>
    <t>Verbindlichkeiten ggü. Gesellschaftern, welche Eigenkapital ersetzend gem. EKEG sind</t>
  </si>
  <si>
    <t>Verbindlichkeiten, für welche Eigenkapital ersetzende Sicherheiten gem. EKEG bestellt wurden</t>
  </si>
  <si>
    <t>Investitionszuschüsse</t>
  </si>
  <si>
    <t>…</t>
  </si>
  <si>
    <t>Hälfte des gezeichneten Stammkapitals (inkl aller Agios)</t>
  </si>
  <si>
    <t xml:space="preserve">c.) </t>
  </si>
  <si>
    <t>d.)</t>
  </si>
  <si>
    <t>e.)</t>
  </si>
  <si>
    <t>Im Falle eines Unternehmens, das kein KMU ist: kumulativ jeweils in den letzten beiden Jahren:</t>
  </si>
  <si>
    <t>1.</t>
  </si>
  <si>
    <t>betrug der buchwertbasierte Verschuldungsgrad des Unternehmens mehr als 7,5</t>
  </si>
  <si>
    <t>+ Korrektur Eigenmittel</t>
  </si>
  <si>
    <t>buchwertbasierte Eigenmittel</t>
  </si>
  <si>
    <t>Buchwertbasierter Verschuldungsgrad</t>
  </si>
  <si>
    <t>2.</t>
  </si>
  <si>
    <t>das anhand des EBITDA berechnete Zinsdeckungsverhältnis des Unternehmens lag unter 1,0;</t>
  </si>
  <si>
    <t>- in den sonstigen betrieblichen Erträgen ausgewiesene Auflösung von Investitionszuschüssen</t>
  </si>
  <si>
    <t>EBITDA</t>
  </si>
  <si>
    <t>Netto-Zinsaufwand</t>
  </si>
  <si>
    <t>Zinsdeckungsverhältnis</t>
  </si>
  <si>
    <t>Mehr als die Hälfte der in den Geschäftsbüchern ausgewiesenen Eigenmittel ist infolge aufgelaufener Verluste verlorengegangen.</t>
  </si>
  <si>
    <t>Vereinbarte Einlagen des/der Vollhafter(s)</t>
  </si>
  <si>
    <t>Bedungene Einlagen des/der Kommanditisten</t>
  </si>
  <si>
    <t>In den Geschäftsbüchern ausgewiesene, vereinbarte/bedungene Einlagen und Zuzahlungen</t>
  </si>
  <si>
    <t>- nicht eingeforderte ausstehende Einlage(n) bzw. genehmigte Entnahmen des/der Vollhafter(s)</t>
  </si>
  <si>
    <t>- nicht eingeforderte ausstehende Einlage(n) bzw. genehmigte Entnahmen des/der Kommanditisten</t>
  </si>
  <si>
    <t>+ Kapitalrücklagen inkl. aller Aufgelder/Agios/Zuzahlungen</t>
  </si>
  <si>
    <t>- abzusetzende Beträge aus Aufgelder/Agios/Zuzahlungen</t>
  </si>
  <si>
    <t>+ Gewinnrücklagen</t>
  </si>
  <si>
    <t>± Bilanzgewinn (Bilanzverlust) inkl. Verlustanteile der Komplementär(e) bzw. Kommanditisten</t>
  </si>
  <si>
    <t>Im Falle eines Unternehmens, das kein KMU ist: Kumulativ in den letzten beiden Jahren:</t>
  </si>
  <si>
    <t>- in den sonstigen betrieblichen Erträgen ausgewiesene Verwendung von Investitionszuschüssen</t>
  </si>
  <si>
    <t>Klassifizierung des Unternehmens anhand der Größe gem. 2003/361/EG
(unterschiedlicher Umfang der Prüfung von UiS Kriterien)</t>
  </si>
  <si>
    <t>Grund-/Stammkapital inkl. aller Agios</t>
  </si>
  <si>
    <t>buchwertbasierte Fremdmittel</t>
  </si>
  <si>
    <t>Beurteilungsstichtag</t>
  </si>
  <si>
    <t>b.)</t>
  </si>
  <si>
    <t>Befand sich das Unternehmen zum Beurteilungsstichtag in Schwierigkeiten?</t>
  </si>
  <si>
    <t>Formblatt - Unternehmen in Schwierigkeiten gem. Verordnung (EU) Nr. 651/2014 / PERSONENGESELLSCHAFTEN</t>
  </si>
  <si>
    <t>Formblatt - Unternehmen in Schwierigkeiten gem. Verordnung (EU) Nr. 651/2014 / KAPITALGESELLSCHAFTEN</t>
  </si>
  <si>
    <t>sozietäres Genußrechtskapital</t>
  </si>
  <si>
    <t>obligatorisches Genußrechtskapital</t>
  </si>
  <si>
    <t>atypisch stille Beteiligung</t>
  </si>
  <si>
    <t>Hälfte der in den Geschäftsbüchern ausgewiesene, vereinbarte/bedungene Einlagen und Zuzahlungen</t>
  </si>
  <si>
    <t>Gesamtes, im Allgemeinen als Eigenmittel anzusehendes Kapital</t>
  </si>
  <si>
    <t>Gesamte Eigenmittel</t>
  </si>
  <si>
    <t>Name der Gesellschaft: _________________________________________________________________________________</t>
  </si>
  <si>
    <t>Die Größenkategorien gelten bei Über-/Unterschreitung der Schwellen gem. Verordnung (EU) 2003/361/EG, d.h. Mitarbeiter &gt; 250 und (Umsatz &gt; 50€m oder Bilanzsumme &gt; 43€m) in zwei aufeinanderfolgenden Jahren in der "Gruppendefinition" gem. der Verordnung</t>
  </si>
  <si>
    <t>Alternative Gliederung gem. UKV</t>
  </si>
  <si>
    <t xml:space="preserve">b.) </t>
  </si>
  <si>
    <t>entfällt für Kapitalgesellschaften</t>
  </si>
  <si>
    <t>entfällt für Gesellschaften, bei denen zumindest einige Gesellschafter unbeschränkt für die Schulden der Gesellschaft haften</t>
  </si>
  <si>
    <t>Das Unternehmen ist Gegenstand eines Insolvenzverfahrens bzw. wurden seitens des Schuldner und/oder seiner Gläubiger ein Antrag auf Eröffnung eines Insolvenzverfahrens gestellt oder erfüllt bzw liegen die gesetzlichen Voraussetzungen für die Eröffnung eines Insolvenzverfahrens nicht vor.</t>
  </si>
  <si>
    <t>Das Unternehmen hat eine Rettungsbeihilfe erhalten und der Kredit wurde zum Beurteilungsstichtag noch nicht zurückgezahlt oder die Garantie ist noch nicht erloschen beziehungsweise das Unternehmen hat eine Umstrukturierungsbeihilfe erhalten und unterlag zum Beurteilungsstichtag immer noch einem Umstrukturierungsplan.</t>
  </si>
  <si>
    <t>b</t>
  </si>
  <si>
    <t>- buchwertbasierte Eigenmittel</t>
  </si>
  <si>
    <t>ggf. anwendbar für kapitalistische Personengesellschaften</t>
  </si>
  <si>
    <t>Die Anerkennung von diesen und anderen als (zusätzliche) Eigenmittel zu qualifizierenden Posten ist mit der jeweiligen Bank, über die die Förderung abgewickelt wird, im Einzelfall abzustimmen.</t>
  </si>
  <si>
    <t>Die Anerkennung von diesen und anderen als (zusätzliche) Eigenmittel zu qualifizierenden Posten ist mit der jeweiligen Bank, über die die Förderung abgewickelt wird, im Einzelfall abzustimmen.</t>
  </si>
  <si>
    <t>Datum, Unterschrift Wirtschaftstreuhänder:in</t>
  </si>
  <si>
    <t>Eingefordertes Nennkapital (Grund-, Stammkapital) gem. UGB</t>
  </si>
  <si>
    <t xml:space="preserve">Betrag, der bei Ausgabe für einen höheren Betrag als den Nennbetrag erzielt wird gem. UGB </t>
  </si>
  <si>
    <t xml:space="preserve">Betrag, der bei Schuldverschreibungen für Wandlungs-/Optionsrechte gem. UGB </t>
  </si>
  <si>
    <t xml:space="preserve">Betrag von Zuzahlungen, die gegen Gewährung eines Vorzugs für Anteile gem. UGB </t>
  </si>
  <si>
    <t>- eingeforderter, noch nicht eingezahlte Betrag des Nennkapitals gem. UGB</t>
  </si>
  <si>
    <t>- nicht einforderbare Einlagen gem. GmbHG</t>
  </si>
  <si>
    <t>- Nennbetrag /rechnerischer Wert erworbener eigener Anteile gem. UGB</t>
  </si>
  <si>
    <t xml:space="preserve">+ Kapitalrücklagen (Grund-, Stammkapital) gem. UGB </t>
  </si>
  <si>
    <t>- abzusetzende Beträge</t>
  </si>
  <si>
    <t>Eigenkapital gem. UGB</t>
  </si>
  <si>
    <t>- sonstige Zinsen und ähnliche Erträge gem. UGB</t>
  </si>
  <si>
    <t>- Erträge aus der Zuschreibung zum Anlagevermögen mit Ausnahme der Finanzanlagen gem. UGB</t>
  </si>
  <si>
    <t>+ Erträge aus der Zuschreibung zu Finanzanlagen gem. UGB</t>
  </si>
  <si>
    <t>- Zinsen und ähnliche Aufwendungen gem. UGB</t>
  </si>
  <si>
    <t>sonstige Zinsen und ähnliche Erträge gem. UGB</t>
  </si>
  <si>
    <t>+ Zinsen und ähnliche Aufwendungen gem. UGB</t>
  </si>
  <si>
    <t xml:space="preserve">Ergebnis vor Steuern </t>
  </si>
  <si>
    <t xml:space="preserve">- Zinsen und ähnliche Erträge </t>
  </si>
  <si>
    <t>+ Zinsen und ähnliche Aufwendungen</t>
  </si>
  <si>
    <t xml:space="preserve">+ Abschreibungen </t>
  </si>
  <si>
    <t>- Erträge aus Zuschreibung zum Anlagevermögen mit Ausnahme der Finanzanlagen gem. UGB</t>
  </si>
  <si>
    <t xml:space="preserve">Zinsen und ähnliche Erträge </t>
  </si>
  <si>
    <t>- Zinsen und ähnliche Aufwendungen</t>
  </si>
  <si>
    <r>
      <t xml:space="preserve">Klassifizierung des Unternehmens anhand der Größe </t>
    </r>
    <r>
      <rPr>
        <b/>
        <sz val="10"/>
        <rFont val="Times New Roman"/>
        <family val="1"/>
      </rPr>
      <t>gem. 2003/361/EG</t>
    </r>
    <r>
      <rPr>
        <b/>
        <sz val="10"/>
        <color theme="1"/>
        <rFont val="Times New Roman"/>
        <family val="1"/>
      </rPr>
      <t xml:space="preserve">
(unterschiedlicher Umfang der Prüfung von UiS Kriterien)</t>
    </r>
  </si>
  <si>
    <t>Betrag, des laut Gesellschaftsvertrag zu leistenden Aufgeld</t>
  </si>
  <si>
    <t xml:space="preserve">Betrag, der bei Schuldverschreibungen für Wandlungs-/Optionsrechte </t>
  </si>
  <si>
    <t>Betrag von Zuzahlungen, die gegen Gewährung eines Vorzugs für Anteile geleistet wurde</t>
  </si>
  <si>
    <t>Eigenkapital gem. UGB / Eigenmittel</t>
  </si>
  <si>
    <t>Eigenkapital / Eigenmittel</t>
  </si>
  <si>
    <t>Bilanzsumme</t>
  </si>
  <si>
    <t>Ergebnis vor Steuern gem. UGB</t>
  </si>
  <si>
    <t>+ Abschreibungen gem. UGB</t>
  </si>
  <si>
    <t>Ergebnis vor Steuern</t>
  </si>
  <si>
    <t xml:space="preserve">+ Zinsen und ähnliche Aufwendungen </t>
  </si>
  <si>
    <t xml:space="preserve">- Zinsen und ähnliche Aufwendungen </t>
  </si>
  <si>
    <t>+ Gewinnrücklagen gem. UGB</t>
  </si>
  <si>
    <t>± Bilanzgewinn (Bilanzverlust) gem. UGB</t>
  </si>
  <si>
    <t>angelaufene Gewinne/Verluste (= Gesamte Eigenmittel - Nennkapital inkl. aller Agios)</t>
  </si>
  <si>
    <t>Bilanzsumme gem. UGB</t>
  </si>
  <si>
    <t>Datum, Unterschrift Antragsteller:in</t>
  </si>
  <si>
    <t>angelaufene Gewinne/Verluste (= Gesamte Eigenmittel - in den Geschäftsbüchern ausgewiesene, vereinbarte/bedungene Einlagen und Zuzahlungen)</t>
  </si>
  <si>
    <r>
      <t>Ausnahme: gem. Punkt 18 a/b 1. Satz</t>
    </r>
    <r>
      <rPr>
        <strike/>
        <sz val="10"/>
        <color rgb="FFFF0000"/>
        <rFont val="Times New Roman"/>
        <family val="1"/>
      </rPr>
      <t xml:space="preserve"> </t>
    </r>
    <r>
      <rPr>
        <sz val="10"/>
        <color theme="1"/>
        <rFont val="Times New Roman"/>
        <family val="1"/>
      </rPr>
      <t xml:space="preserve">
KMU, die noch keine drei Jahre bestehen (Eintragung, oder alternativ: Beginn der Geschäftstätigkeit / Beginn der Steuerpflicht - jeweils das als erstes auftretende Kriterium)</t>
    </r>
  </si>
  <si>
    <r>
      <t>Klassifizierung des Unternehmens anhand der Rechtsform
(keine Prüfung der UiS Kriterien gem. Z18 a./b.</t>
    </r>
    <r>
      <rPr>
        <b/>
        <strike/>
        <sz val="10"/>
        <color rgb="FFFF0000"/>
        <rFont val="Times New Roman"/>
        <family val="1"/>
      </rPr>
      <t xml:space="preserve"> </t>
    </r>
    <r>
      <rPr>
        <b/>
        <sz val="10"/>
        <color theme="1"/>
        <rFont val="Times New Roman"/>
        <family val="1"/>
      </rPr>
      <t xml:space="preserve"> für Einzelunternehmen erforderlich)</t>
    </r>
  </si>
  <si>
    <t>Klassifizierung des Unternehmens anhand des Alters
(keine Prüfung des UiS Kriterium gem. Z18 b. für "junge KMUs" erforderlich)</t>
  </si>
  <si>
    <r>
      <t>Klassifizierung des Unternehmens anhand der Art der Bilanzierung
(keine Prüfung von UiS Kriterium gem. Z18 a./b.</t>
    </r>
    <r>
      <rPr>
        <b/>
        <strike/>
        <sz val="10"/>
        <color rgb="FFFF0000"/>
        <rFont val="Times New Roman"/>
        <family val="1"/>
      </rPr>
      <t xml:space="preserve"> </t>
    </r>
    <r>
      <rPr>
        <b/>
        <sz val="10"/>
        <color theme="1"/>
        <rFont val="Times New Roman"/>
        <family val="1"/>
      </rPr>
      <t>für E/A-Rechner nicht möglich/erforderlich)</t>
    </r>
  </si>
  <si>
    <t>zu widerlegende Kriterien gem. Art 2 Z. 18, um kein Unternehmen in Schwierigkeiten zu sein:</t>
  </si>
  <si>
    <t>Klassifizierung des Unternehmens anhand des Alters
(keine Prüfung des UiS Kriterium  gem. Z18 a. für "junge KMUs" erforderlich)</t>
  </si>
  <si>
    <t>zu widerlegende Kriteriengem. Art 2 Z. 18, um kein Unternehmen in Schwierigkeiten zu sein:</t>
  </si>
  <si>
    <t>Ausnahme:  gem. Punkt 18 a/b 1. Satz: 1
KMU, die noch keine drei Jahre bestehen (Eintragung, oder alternativ: Beginn der Geschäftstätigkeit / Beginn der Steuerpflicht - jeweils das als erstes auftretende Kriterium)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</si>
</sst>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quot;x&quot;"/>
    <numFmt numFmtId="165" formatCode="#,##0.0&quot;x&quot;"/>
    <numFmt numFmtId="166" formatCode="#,##0_ ;\-#,##0\ "/>
  </numFmts>
  <fonts count="16" x14ac:knownFonts="1">
    <font>
      <sz val="11"/>
      <color theme="1"/>
      <name val="Calibri"/>
      <family val="2"/>
      <scheme val="minor"/>
    </font>
    <font>
      <b/>
      <sz val="10"/>
      <color theme="0"/>
      <name val="Times New Roman"/>
      <family val="1"/>
    </font>
    <font>
      <b/>
      <sz val="10"/>
      <color theme="1"/>
      <name val="Times New Roman"/>
      <family val="1"/>
    </font>
    <font>
      <sz val="10"/>
      <color theme="1"/>
      <name val="Times New Roman"/>
      <family val="1"/>
    </font>
    <font>
      <sz val="10"/>
      <color theme="0"/>
      <name val="Times New Roman"/>
      <family val="1"/>
    </font>
    <font>
      <b/>
      <sz val="15"/>
      <name val="Times New Roman"/>
      <family val="1"/>
    </font>
    <font>
      <b/>
      <sz val="10"/>
      <color rgb="FFFF0000"/>
      <name val="Wingdings"/>
      <charset val="2"/>
    </font>
    <font>
      <sz val="11"/>
      <color theme="1"/>
      <name val="Calibri"/>
      <family val="2"/>
      <scheme val="minor"/>
    </font>
    <font>
      <b/>
      <sz val="9"/>
      <color theme="0"/>
      <name val="Calibri"/>
      <family val="2"/>
      <scheme val="minor"/>
    </font>
    <font>
      <sz val="9"/>
      <color theme="0"/>
      <name val="Calibri"/>
      <family val="2"/>
      <scheme val="minor"/>
    </font>
    <font>
      <sz val="10"/>
      <color rgb="FFFF0000"/>
      <name val="Times New Roman"/>
      <family val="1"/>
    </font>
    <font>
      <b/>
      <sz val="10"/>
      <name val="Times New Roman"/>
      <family val="1"/>
    </font>
    <font>
      <sz val="10"/>
      <name val="Times New Roman"/>
      <family val="1"/>
    </font>
    <font>
      <sz val="10"/>
      <color rgb="FF222222"/>
      <name val="Arial"/>
      <family val="2"/>
    </font>
    <font>
      <strike/>
      <sz val="10"/>
      <color rgb="FFFF0000"/>
      <name val="Times New Roman"/>
      <family val="1"/>
    </font>
    <font>
      <b/>
      <strike/>
      <sz val="10"/>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59999389629810485"/>
        <bgColor indexed="64"/>
      </patternFill>
    </fill>
  </fills>
  <borders count="18">
    <border>
      <left/>
      <right/>
      <top/>
      <bottom/>
      <diagonal/>
    </border>
    <border>
      <left/>
      <right/>
      <top/>
      <bottom style="medium">
        <color indexed="64"/>
      </bottom>
      <diagonal/>
    </border>
    <border>
      <left style="thin">
        <color theme="0"/>
      </left>
      <right style="thin">
        <color theme="0"/>
      </right>
      <top style="thin">
        <color theme="0"/>
      </top>
      <bottom style="thin">
        <color theme="0"/>
      </bottom>
      <diagonal/>
    </border>
    <border>
      <left/>
      <right/>
      <top/>
      <bottom style="thin">
        <color indexed="64"/>
      </bottom>
      <diagonal/>
    </border>
    <border>
      <left style="thin">
        <color theme="0"/>
      </left>
      <right style="thin">
        <color theme="0"/>
      </right>
      <top style="thin">
        <color theme="0"/>
      </top>
      <bottom style="thin">
        <color indexed="64"/>
      </bottom>
      <diagonal/>
    </border>
    <border>
      <left/>
      <right/>
      <top style="thin">
        <color indexed="64"/>
      </top>
      <bottom/>
      <diagonal/>
    </border>
    <border>
      <left style="thin">
        <color theme="0"/>
      </left>
      <right style="thin">
        <color theme="0"/>
      </right>
      <top style="thin">
        <color theme="0"/>
      </top>
      <bottom/>
      <diagonal/>
    </border>
    <border>
      <left style="medium">
        <color indexed="64"/>
      </left>
      <right style="thin">
        <color theme="0"/>
      </right>
      <top style="medium">
        <color indexed="64"/>
      </top>
      <bottom style="thin">
        <color theme="0"/>
      </bottom>
      <diagonal/>
    </border>
    <border>
      <left/>
      <right/>
      <top style="medium">
        <color indexed="64"/>
      </top>
      <bottom/>
      <diagonal/>
    </border>
    <border>
      <left style="thin">
        <color theme="0"/>
      </left>
      <right style="thin">
        <color theme="0"/>
      </right>
      <top style="medium">
        <color indexed="64"/>
      </top>
      <bottom style="thin">
        <color theme="0"/>
      </bottom>
      <diagonal/>
    </border>
    <border>
      <left/>
      <right style="medium">
        <color indexed="64"/>
      </right>
      <top style="medium">
        <color indexed="64"/>
      </top>
      <bottom/>
      <diagonal/>
    </border>
    <border>
      <left style="medium">
        <color indexed="64"/>
      </left>
      <right style="thin">
        <color theme="0"/>
      </right>
      <top style="thin">
        <color theme="0"/>
      </top>
      <bottom style="thin">
        <color theme="0"/>
      </bottom>
      <diagonal/>
    </border>
    <border>
      <left/>
      <right style="medium">
        <color indexed="64"/>
      </right>
      <top/>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right style="medium">
        <color indexed="64"/>
      </right>
      <top/>
      <bottom style="medium">
        <color indexed="64"/>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s>
  <cellStyleXfs count="2">
    <xf numFmtId="0" fontId="0" fillId="0" borderId="0"/>
    <xf numFmtId="43" fontId="7" fillId="0" borderId="0" applyFont="0" applyFill="0" applyBorder="0" applyAlignment="0" applyProtection="0"/>
  </cellStyleXfs>
  <cellXfs count="87">
    <xf numFmtId="0" fontId="0" fillId="0" borderId="0" xfId="0"/>
    <xf numFmtId="0" fontId="2" fillId="2" borderId="0" xfId="0" applyFont="1" applyFill="1" applyAlignment="1">
      <alignment vertical="center"/>
    </xf>
    <xf numFmtId="0" fontId="2" fillId="2" borderId="0" xfId="0" applyFont="1" applyFill="1" applyAlignment="1">
      <alignment vertical="top"/>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center" vertical="top"/>
    </xf>
    <xf numFmtId="0" fontId="2" fillId="2" borderId="0" xfId="0" applyFont="1" applyFill="1" applyAlignment="1">
      <alignment horizontal="center" vertical="top"/>
    </xf>
    <xf numFmtId="0" fontId="2" fillId="2" borderId="0" xfId="0" applyFont="1" applyFill="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3" borderId="2" xfId="0" applyFont="1" applyFill="1" applyBorder="1" applyAlignment="1" applyProtection="1">
      <alignment vertical="top"/>
      <protection locked="0"/>
    </xf>
    <xf numFmtId="0" fontId="4" fillId="2" borderId="0" xfId="0" applyFont="1" applyFill="1" applyAlignment="1">
      <alignment horizontal="center" vertical="top"/>
    </xf>
    <xf numFmtId="0" fontId="3" fillId="3" borderId="2" xfId="0" applyFont="1" applyFill="1" applyBorder="1" applyAlignment="1" applyProtection="1">
      <alignment vertical="top" wrapText="1"/>
      <protection locked="0"/>
    </xf>
    <xf numFmtId="4" fontId="3" fillId="3" borderId="2" xfId="0" applyNumberFormat="1" applyFont="1" applyFill="1" applyBorder="1" applyAlignment="1" applyProtection="1">
      <alignment vertical="top"/>
      <protection locked="0"/>
    </xf>
    <xf numFmtId="0" fontId="3" fillId="2" borderId="3" xfId="0" applyFont="1" applyFill="1" applyBorder="1" applyAlignment="1">
      <alignment vertical="top"/>
    </xf>
    <xf numFmtId="4" fontId="3" fillId="3" borderId="4" xfId="0" applyNumberFormat="1" applyFont="1" applyFill="1" applyBorder="1" applyAlignment="1" applyProtection="1">
      <alignment vertical="top"/>
      <protection locked="0"/>
    </xf>
    <xf numFmtId="4" fontId="3" fillId="2" borderId="0" xfId="0" applyNumberFormat="1" applyFont="1" applyFill="1" applyAlignment="1">
      <alignment vertical="top"/>
    </xf>
    <xf numFmtId="0" fontId="3" fillId="2" borderId="0" xfId="0" applyFont="1" applyFill="1" applyAlignment="1">
      <alignment horizontal="left" vertical="top" indent="1"/>
    </xf>
    <xf numFmtId="0" fontId="3" fillId="2" borderId="5" xfId="0" applyFont="1" applyFill="1" applyBorder="1" applyAlignment="1">
      <alignment vertical="top"/>
    </xf>
    <xf numFmtId="4" fontId="3" fillId="2" borderId="5" xfId="0" applyNumberFormat="1" applyFont="1" applyFill="1" applyBorder="1" applyAlignment="1">
      <alignment vertical="top"/>
    </xf>
    <xf numFmtId="0" fontId="3" fillId="3" borderId="0" xfId="0" applyFont="1" applyFill="1" applyAlignment="1" applyProtection="1">
      <alignment vertical="top"/>
      <protection locked="0"/>
    </xf>
    <xf numFmtId="0" fontId="3" fillId="2" borderId="0" xfId="0" applyFont="1" applyFill="1" applyAlignment="1">
      <alignment horizontal="left" vertical="top"/>
    </xf>
    <xf numFmtId="0" fontId="3" fillId="2" borderId="0" xfId="0" applyFont="1" applyFill="1" applyAlignment="1">
      <alignment horizontal="left" vertical="top" indent="2"/>
    </xf>
    <xf numFmtId="4" fontId="3" fillId="3" borderId="6" xfId="0" applyNumberFormat="1" applyFont="1" applyFill="1" applyBorder="1" applyAlignment="1" applyProtection="1">
      <alignment vertical="top"/>
      <protection locked="0"/>
    </xf>
    <xf numFmtId="0" fontId="3" fillId="2" borderId="3" xfId="0" quotePrefix="1" applyFont="1" applyFill="1" applyBorder="1" applyAlignment="1">
      <alignment horizontal="left" vertical="top"/>
    </xf>
    <xf numFmtId="4" fontId="3" fillId="2" borderId="3" xfId="0" applyNumberFormat="1" applyFont="1" applyFill="1" applyBorder="1" applyAlignment="1">
      <alignment vertical="top"/>
    </xf>
    <xf numFmtId="164" fontId="3" fillId="2" borderId="0" xfId="0" applyNumberFormat="1" applyFont="1" applyFill="1" applyAlignment="1">
      <alignment horizontal="right"/>
    </xf>
    <xf numFmtId="4" fontId="3" fillId="2" borderId="2" xfId="0" applyNumberFormat="1" applyFont="1" applyFill="1" applyBorder="1" applyAlignment="1">
      <alignment vertical="top"/>
    </xf>
    <xf numFmtId="4" fontId="3" fillId="2" borderId="4" xfId="0" applyNumberFormat="1" applyFont="1" applyFill="1" applyBorder="1" applyAlignment="1">
      <alignment vertical="top"/>
    </xf>
    <xf numFmtId="165" fontId="3" fillId="2" borderId="0" xfId="0" applyNumberFormat="1" applyFont="1" applyFill="1" applyAlignment="1">
      <alignment horizontal="right" vertical="top"/>
    </xf>
    <xf numFmtId="0" fontId="5"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vertical="center" wrapText="1"/>
    </xf>
    <xf numFmtId="0" fontId="6" fillId="4" borderId="0" xfId="0" applyFont="1" applyFill="1" applyAlignment="1">
      <alignment vertical="top"/>
    </xf>
    <xf numFmtId="0" fontId="3" fillId="2" borderId="0" xfId="0" quotePrefix="1"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horizontal="left" vertical="top"/>
    </xf>
    <xf numFmtId="0" fontId="2" fillId="3" borderId="0" xfId="0" applyFont="1" applyFill="1" applyAlignment="1" applyProtection="1">
      <alignment vertical="top"/>
      <protection locked="0"/>
    </xf>
    <xf numFmtId="0" fontId="3" fillId="5" borderId="2" xfId="0" applyFont="1" applyFill="1" applyBorder="1" applyAlignment="1">
      <alignment vertical="center" wrapText="1"/>
    </xf>
    <xf numFmtId="14" fontId="3" fillId="3" borderId="0" xfId="0" applyNumberFormat="1" applyFont="1" applyFill="1" applyAlignment="1">
      <alignment vertical="top"/>
    </xf>
    <xf numFmtId="4" fontId="3" fillId="2" borderId="6" xfId="0" applyNumberFormat="1" applyFont="1" applyFill="1" applyBorder="1" applyAlignment="1">
      <alignment vertical="top"/>
    </xf>
    <xf numFmtId="0" fontId="4" fillId="2" borderId="0" xfId="0" applyFont="1" applyFill="1" applyAlignment="1">
      <alignment vertical="top"/>
    </xf>
    <xf numFmtId="0" fontId="8" fillId="2" borderId="0" xfId="0" applyFont="1" applyFill="1" applyAlignment="1">
      <alignment vertical="center"/>
    </xf>
    <xf numFmtId="0" fontId="8" fillId="2" borderId="0" xfId="0" applyFont="1" applyFill="1" applyAlignment="1">
      <alignment horizontal="right" vertical="center" wrapText="1"/>
    </xf>
    <xf numFmtId="0" fontId="9" fillId="2" borderId="0" xfId="0" applyFont="1" applyFill="1"/>
    <xf numFmtId="166" fontId="9" fillId="2" borderId="0" xfId="1" applyNumberFormat="1" applyFont="1" applyFill="1" applyBorder="1"/>
    <xf numFmtId="0" fontId="8" fillId="2" borderId="0" xfId="0" applyFont="1" applyFill="1"/>
    <xf numFmtId="166" fontId="8" fillId="2" borderId="0" xfId="1" applyNumberFormat="1" applyFont="1" applyFill="1" applyBorder="1"/>
    <xf numFmtId="0" fontId="8" fillId="2" borderId="0" xfId="0" applyFont="1" applyFill="1" applyAlignment="1">
      <alignment horizontal="right"/>
    </xf>
    <xf numFmtId="4" fontId="10" fillId="2" borderId="3" xfId="0" applyNumberFormat="1" applyFont="1" applyFill="1" applyBorder="1" applyAlignment="1">
      <alignment vertical="top"/>
    </xf>
    <xf numFmtId="0" fontId="10" fillId="2" borderId="3" xfId="0" quotePrefix="1" applyFont="1" applyFill="1" applyBorder="1" applyAlignment="1">
      <alignment horizontal="left" vertical="top"/>
    </xf>
    <xf numFmtId="0" fontId="12" fillId="2" borderId="0" xfId="0" applyFont="1" applyFill="1" applyAlignment="1">
      <alignment vertical="top"/>
    </xf>
    <xf numFmtId="0" fontId="11" fillId="2" borderId="0" xfId="0" applyFont="1" applyFill="1" applyAlignment="1">
      <alignment vertical="top"/>
    </xf>
    <xf numFmtId="4" fontId="12" fillId="3" borderId="6" xfId="0" applyNumberFormat="1" applyFont="1" applyFill="1" applyBorder="1" applyAlignment="1" applyProtection="1">
      <alignment vertical="top"/>
      <protection locked="0"/>
    </xf>
    <xf numFmtId="0" fontId="3" fillId="5" borderId="6" xfId="0" applyFont="1" applyFill="1" applyBorder="1" applyAlignment="1">
      <alignment vertical="center" wrapText="1"/>
    </xf>
    <xf numFmtId="0" fontId="3" fillId="5" borderId="7" xfId="0" applyFont="1" applyFill="1" applyBorder="1" applyAlignment="1">
      <alignment vertical="center" wrapText="1"/>
    </xf>
    <xf numFmtId="0" fontId="3" fillId="2" borderId="8" xfId="0" applyFont="1" applyFill="1" applyBorder="1" applyAlignment="1">
      <alignment vertical="top"/>
    </xf>
    <xf numFmtId="4" fontId="3" fillId="3" borderId="9" xfId="0" applyNumberFormat="1" applyFont="1" applyFill="1" applyBorder="1" applyAlignment="1" applyProtection="1">
      <alignment vertical="top"/>
      <protection locked="0"/>
    </xf>
    <xf numFmtId="0" fontId="3" fillId="2" borderId="10" xfId="0" applyFont="1" applyFill="1" applyBorder="1" applyAlignment="1">
      <alignment vertical="top" wrapText="1"/>
    </xf>
    <xf numFmtId="0" fontId="3" fillId="5" borderId="11" xfId="0" applyFont="1" applyFill="1" applyBorder="1" applyAlignment="1">
      <alignment vertical="center" wrapText="1"/>
    </xf>
    <xf numFmtId="0" fontId="3" fillId="2" borderId="12" xfId="0" applyFont="1" applyFill="1" applyBorder="1" applyAlignment="1">
      <alignment vertical="top" wrapText="1"/>
    </xf>
    <xf numFmtId="0" fontId="3" fillId="5" borderId="13" xfId="0" applyFont="1" applyFill="1" applyBorder="1" applyAlignment="1">
      <alignment vertical="center" wrapText="1"/>
    </xf>
    <xf numFmtId="4" fontId="3" fillId="3" borderId="14" xfId="0" applyNumberFormat="1" applyFont="1" applyFill="1" applyBorder="1" applyAlignment="1" applyProtection="1">
      <alignment vertical="top"/>
      <protection locked="0"/>
    </xf>
    <xf numFmtId="0" fontId="3" fillId="2" borderId="15" xfId="0" applyFont="1" applyFill="1" applyBorder="1" applyAlignment="1">
      <alignment vertical="top" wrapText="1"/>
    </xf>
    <xf numFmtId="0" fontId="3" fillId="5" borderId="16" xfId="0" applyFont="1" applyFill="1" applyBorder="1" applyAlignment="1">
      <alignment vertical="center" wrapText="1"/>
    </xf>
    <xf numFmtId="4" fontId="3" fillId="3" borderId="17" xfId="0" applyNumberFormat="1" applyFont="1" applyFill="1" applyBorder="1" applyAlignment="1" applyProtection="1">
      <alignment vertical="top"/>
      <protection locked="0"/>
    </xf>
    <xf numFmtId="49" fontId="3" fillId="2" borderId="0" xfId="0" applyNumberFormat="1" applyFont="1" applyFill="1" applyAlignment="1">
      <alignment horizontal="left" vertical="top"/>
    </xf>
    <xf numFmtId="49" fontId="3" fillId="2" borderId="0" xfId="0" quotePrefix="1" applyNumberFormat="1" applyFont="1" applyFill="1" applyAlignment="1">
      <alignment vertical="top"/>
    </xf>
    <xf numFmtId="49" fontId="3" fillId="2" borderId="0" xfId="0" applyNumberFormat="1" applyFont="1" applyFill="1" applyAlignment="1">
      <alignment vertical="top"/>
    </xf>
    <xf numFmtId="49" fontId="3" fillId="2" borderId="0" xfId="0" quotePrefix="1" applyNumberFormat="1" applyFont="1" applyFill="1" applyAlignment="1">
      <alignment horizontal="left" vertical="top"/>
    </xf>
    <xf numFmtId="49" fontId="3" fillId="2" borderId="3" xfId="0" applyNumberFormat="1" applyFont="1" applyFill="1" applyBorder="1" applyAlignment="1">
      <alignment horizontal="left" vertical="top"/>
    </xf>
    <xf numFmtId="0" fontId="12" fillId="2" borderId="0" xfId="0" applyFont="1" applyFill="1" applyAlignment="1">
      <alignment horizontal="left" vertical="top"/>
    </xf>
    <xf numFmtId="49" fontId="12" fillId="2" borderId="0" xfId="0" quotePrefix="1" applyNumberFormat="1" applyFont="1" applyFill="1" applyAlignment="1">
      <alignment horizontal="left" vertical="top"/>
    </xf>
    <xf numFmtId="49" fontId="3" fillId="2" borderId="3" xfId="0" quotePrefix="1" applyNumberFormat="1" applyFont="1" applyFill="1" applyBorder="1" applyAlignment="1">
      <alignment horizontal="left" vertical="top"/>
    </xf>
    <xf numFmtId="49" fontId="3" fillId="2" borderId="0" xfId="0" applyNumberFormat="1" applyFont="1" applyFill="1" applyAlignment="1">
      <alignment vertical="top" wrapText="1"/>
    </xf>
    <xf numFmtId="49" fontId="12" fillId="2" borderId="0" xfId="0" applyNumberFormat="1" applyFont="1" applyFill="1" applyAlignment="1">
      <alignment vertical="top"/>
    </xf>
    <xf numFmtId="0" fontId="13" fillId="0" borderId="0" xfId="0" applyFont="1" applyAlignment="1">
      <alignment wrapText="1"/>
    </xf>
    <xf numFmtId="0" fontId="2" fillId="2" borderId="0" xfId="0" applyFont="1" applyFill="1" applyAlignment="1">
      <alignment horizontal="left" vertical="top" wrapText="1"/>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3" fillId="2" borderId="0" xfId="0" quotePrefix="1" applyFont="1" applyFill="1" applyAlignment="1">
      <alignment horizontal="left" vertical="top"/>
    </xf>
    <xf numFmtId="0" fontId="3" fillId="2" borderId="0" xfId="0" applyFont="1" applyFill="1" applyAlignment="1">
      <alignment horizontal="left" vertical="top" wrapText="1"/>
    </xf>
    <xf numFmtId="0" fontId="11" fillId="0" borderId="0" xfId="0" applyFont="1" applyAlignment="1">
      <alignment horizontal="left" vertical="top" wrapText="1"/>
    </xf>
    <xf numFmtId="0" fontId="11" fillId="2" borderId="0" xfId="0" applyFont="1" applyFill="1" applyAlignment="1">
      <alignment horizontal="left" vertical="top" wrapText="1"/>
    </xf>
    <xf numFmtId="49" fontId="3" fillId="2" borderId="0" xfId="0" applyNumberFormat="1" applyFont="1" applyFill="1" applyAlignment="1">
      <alignment horizontal="left" vertical="top"/>
    </xf>
    <xf numFmtId="49" fontId="3" fillId="2" borderId="0" xfId="0" quotePrefix="1" applyNumberFormat="1" applyFont="1" applyFill="1" applyAlignment="1">
      <alignment horizontal="left" vertical="top"/>
    </xf>
    <xf numFmtId="49" fontId="3" fillId="2" borderId="3" xfId="0" applyNumberFormat="1" applyFont="1" applyFill="1" applyBorder="1" applyAlignment="1">
      <alignment horizontal="left" vertical="top"/>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97"/>
  <sheetViews>
    <sheetView tabSelected="1" view="pageBreakPreview" zoomScale="85" zoomScaleNormal="73" zoomScaleSheetLayoutView="85" workbookViewId="0">
      <pane ySplit="6" topLeftCell="A7" activePane="bottomLeft" state="frozen"/>
      <selection pane="bottomLeft" activeCell="C31" sqref="C31:D31"/>
    </sheetView>
  </sheetViews>
  <sheetFormatPr baseColWidth="10" defaultColWidth="11.42578125" defaultRowHeight="12.75" outlineLevelCol="1" x14ac:dyDescent="0.25"/>
  <cols>
    <col min="1" max="1" width="2.140625" style="3" customWidth="1"/>
    <col min="2" max="2" width="2.85546875" style="3" customWidth="1"/>
    <col min="3" max="3" width="2.140625" style="3" customWidth="1"/>
    <col min="4" max="4" width="92.85546875" style="3" customWidth="1"/>
    <col min="5" max="5" width="2.140625" style="3" customWidth="1"/>
    <col min="6" max="7" width="17.42578125" style="3" bestFit="1" customWidth="1"/>
    <col min="8" max="8" width="3.85546875" style="3" customWidth="1" outlineLevel="1"/>
    <col min="9" max="9" width="2.140625" style="3" customWidth="1" outlineLevel="1"/>
    <col min="10" max="10" width="85.5703125" style="4" customWidth="1" outlineLevel="1"/>
    <col min="11" max="11" width="2.140625" style="3" customWidth="1"/>
    <col min="12" max="12" width="129.85546875" style="3" customWidth="1"/>
    <col min="13" max="16384" width="11.42578125" style="3"/>
  </cols>
  <sheetData>
    <row r="2" spans="2:11" s="1" customFormat="1" ht="22.5" customHeight="1" x14ac:dyDescent="0.25">
      <c r="B2" s="30" t="s">
        <v>48</v>
      </c>
      <c r="C2" s="31"/>
      <c r="D2" s="31"/>
      <c r="E2" s="31"/>
      <c r="F2" s="31"/>
      <c r="G2" s="31"/>
      <c r="H2" s="31"/>
      <c r="I2" s="31"/>
      <c r="J2" s="32"/>
      <c r="K2" s="31"/>
    </row>
    <row r="4" spans="2:11" s="2" customFormat="1" x14ac:dyDescent="0.25">
      <c r="F4" s="6" t="s">
        <v>0</v>
      </c>
      <c r="G4" s="6" t="s">
        <v>1</v>
      </c>
      <c r="J4" s="7"/>
    </row>
    <row r="5" spans="2:11" s="2" customFormat="1" x14ac:dyDescent="0.25">
      <c r="B5" s="2" t="s">
        <v>2</v>
      </c>
      <c r="F5" s="6" t="s">
        <v>3</v>
      </c>
      <c r="G5" s="6" t="s">
        <v>3</v>
      </c>
      <c r="J5" s="7" t="s">
        <v>4</v>
      </c>
    </row>
    <row r="6" spans="2:11" ht="13.5" thickBot="1" x14ac:dyDescent="0.3">
      <c r="B6" s="8"/>
      <c r="C6" s="8"/>
      <c r="D6" s="8"/>
      <c r="E6" s="8"/>
      <c r="F6" s="8"/>
      <c r="G6" s="8"/>
      <c r="H6" s="8"/>
      <c r="I6" s="8"/>
      <c r="J6" s="9"/>
      <c r="K6" s="8"/>
    </row>
    <row r="8" spans="2:11" x14ac:dyDescent="0.25">
      <c r="B8" s="2" t="s">
        <v>55</v>
      </c>
    </row>
    <row r="10" spans="2:11" x14ac:dyDescent="0.25">
      <c r="B10" s="2" t="s">
        <v>44</v>
      </c>
      <c r="G10" s="39"/>
    </row>
    <row r="12" spans="2:11" ht="38.25" x14ac:dyDescent="0.25">
      <c r="B12" s="77" t="s">
        <v>92</v>
      </c>
      <c r="C12" s="77"/>
      <c r="D12" s="77"/>
      <c r="G12" s="10"/>
      <c r="J12" s="4" t="s">
        <v>56</v>
      </c>
    </row>
    <row r="13" spans="2:11" x14ac:dyDescent="0.25">
      <c r="B13" s="2"/>
      <c r="C13" s="2"/>
      <c r="D13" s="2"/>
    </row>
    <row r="14" spans="2:11" ht="38.25" x14ac:dyDescent="0.25">
      <c r="B14" s="77" t="s">
        <v>115</v>
      </c>
      <c r="C14" s="77"/>
      <c r="D14" s="77"/>
      <c r="G14" s="12"/>
      <c r="J14" s="4" t="s">
        <v>117</v>
      </c>
    </row>
    <row r="15" spans="2:11" x14ac:dyDescent="0.25">
      <c r="B15" s="2"/>
      <c r="C15" s="2"/>
      <c r="D15" s="2"/>
    </row>
    <row r="16" spans="2:11" x14ac:dyDescent="0.25">
      <c r="B16" s="2" t="s">
        <v>116</v>
      </c>
      <c r="C16" s="2"/>
      <c r="D16" s="2"/>
    </row>
    <row r="17" spans="2:16" x14ac:dyDescent="0.25">
      <c r="B17" s="2"/>
      <c r="C17" s="2"/>
      <c r="D17" s="2"/>
    </row>
    <row r="18" spans="2:16" s="2" customFormat="1" x14ac:dyDescent="0.25">
      <c r="B18" s="2" t="s">
        <v>5</v>
      </c>
      <c r="C18" s="77" t="s">
        <v>6</v>
      </c>
      <c r="D18" s="77"/>
      <c r="G18" s="35" t="str">
        <f>IF(G47&lt;G46*(-1),"ja","nein")</f>
        <v>nein</v>
      </c>
      <c r="H18" s="33" t="s">
        <v>7</v>
      </c>
      <c r="J18" s="4"/>
    </row>
    <row r="20" spans="2:16" x14ac:dyDescent="0.25">
      <c r="C20" s="78" t="s">
        <v>69</v>
      </c>
      <c r="D20" s="78"/>
      <c r="G20" s="13"/>
      <c r="L20" s="42"/>
      <c r="M20" s="43"/>
      <c r="N20" s="43"/>
      <c r="O20" s="43"/>
      <c r="P20" s="41"/>
    </row>
    <row r="21" spans="2:16" x14ac:dyDescent="0.2">
      <c r="C21" s="78" t="s">
        <v>70</v>
      </c>
      <c r="D21" s="78"/>
      <c r="G21" s="13"/>
      <c r="L21" s="44"/>
      <c r="M21" s="45"/>
      <c r="N21" s="45"/>
      <c r="O21" s="45"/>
      <c r="P21" s="41"/>
    </row>
    <row r="22" spans="2:16" x14ac:dyDescent="0.2">
      <c r="C22" s="78" t="s">
        <v>71</v>
      </c>
      <c r="D22" s="78"/>
      <c r="G22" s="13"/>
      <c r="L22" s="44"/>
      <c r="M22" s="45"/>
      <c r="N22" s="45"/>
      <c r="O22" s="45"/>
      <c r="P22" s="41"/>
    </row>
    <row r="23" spans="2:16" x14ac:dyDescent="0.2">
      <c r="C23" s="79" t="s">
        <v>72</v>
      </c>
      <c r="D23" s="79"/>
      <c r="E23" s="14"/>
      <c r="F23" s="14"/>
      <c r="G23" s="15"/>
      <c r="L23" s="46"/>
      <c r="M23" s="47"/>
      <c r="N23" s="47"/>
      <c r="O23" s="47"/>
      <c r="P23" s="41"/>
    </row>
    <row r="24" spans="2:16" x14ac:dyDescent="0.2">
      <c r="C24" s="78" t="s">
        <v>42</v>
      </c>
      <c r="D24" s="78"/>
      <c r="G24" s="16">
        <f>SUM(G20:G23)</f>
        <v>0</v>
      </c>
      <c r="L24" s="46"/>
      <c r="M24" s="47"/>
      <c r="N24" s="47"/>
      <c r="O24" s="47"/>
      <c r="P24" s="41"/>
    </row>
    <row r="25" spans="2:16" x14ac:dyDescent="0.2">
      <c r="G25" s="16"/>
      <c r="L25" s="44"/>
      <c r="M25" s="45"/>
      <c r="N25" s="45"/>
      <c r="O25" s="45"/>
      <c r="P25" s="41"/>
    </row>
    <row r="26" spans="2:16" x14ac:dyDescent="0.2">
      <c r="C26" s="84" t="s">
        <v>73</v>
      </c>
      <c r="D26" s="84"/>
      <c r="G26" s="13"/>
      <c r="L26" s="44"/>
      <c r="M26" s="45"/>
      <c r="N26" s="45"/>
      <c r="O26" s="45"/>
      <c r="P26" s="41"/>
    </row>
    <row r="27" spans="2:16" x14ac:dyDescent="0.2">
      <c r="C27" s="67" t="s">
        <v>74</v>
      </c>
      <c r="D27" s="68"/>
      <c r="G27" s="13"/>
      <c r="L27" s="46"/>
      <c r="M27" s="47"/>
      <c r="N27" s="47"/>
      <c r="O27" s="47"/>
      <c r="P27" s="41"/>
    </row>
    <row r="28" spans="2:16" x14ac:dyDescent="0.2">
      <c r="C28" s="84" t="s">
        <v>75</v>
      </c>
      <c r="D28" s="84"/>
      <c r="G28" s="13"/>
      <c r="L28" s="46"/>
      <c r="M28" s="47"/>
      <c r="N28" s="47"/>
      <c r="O28" s="47"/>
      <c r="P28" s="41"/>
    </row>
    <row r="29" spans="2:16" x14ac:dyDescent="0.2">
      <c r="C29" s="85" t="s">
        <v>76</v>
      </c>
      <c r="D29" s="84"/>
      <c r="G29" s="13"/>
      <c r="L29" s="46"/>
      <c r="M29" s="47"/>
      <c r="N29" s="47"/>
      <c r="O29" s="47"/>
      <c r="P29" s="41"/>
    </row>
    <row r="30" spans="2:16" x14ac:dyDescent="0.2">
      <c r="C30" s="84" t="s">
        <v>77</v>
      </c>
      <c r="D30" s="84"/>
      <c r="G30" s="16">
        <f>SUM(G$21:G$23) * (-1)</f>
        <v>0</v>
      </c>
      <c r="L30" s="46"/>
      <c r="M30" s="47"/>
      <c r="N30" s="47"/>
      <c r="O30" s="47"/>
      <c r="P30" s="41"/>
    </row>
    <row r="31" spans="2:16" x14ac:dyDescent="0.2">
      <c r="C31" s="84" t="s">
        <v>104</v>
      </c>
      <c r="D31" s="84"/>
      <c r="G31" s="13"/>
      <c r="L31" s="44"/>
      <c r="M31" s="45"/>
      <c r="N31" s="45"/>
      <c r="O31" s="45"/>
      <c r="P31" s="41"/>
    </row>
    <row r="32" spans="2:16" x14ac:dyDescent="0.2">
      <c r="C32" s="86" t="s">
        <v>105</v>
      </c>
      <c r="D32" s="86"/>
      <c r="E32" s="14"/>
      <c r="F32" s="14"/>
      <c r="G32" s="15"/>
      <c r="L32" s="44"/>
      <c r="M32" s="45"/>
      <c r="N32" s="45"/>
      <c r="O32" s="45"/>
      <c r="P32" s="41"/>
    </row>
    <row r="33" spans="3:16" x14ac:dyDescent="0.2">
      <c r="C33" s="68" t="s">
        <v>78</v>
      </c>
      <c r="D33" s="68"/>
      <c r="G33" s="16">
        <f>SUM(G24:G32)</f>
        <v>0</v>
      </c>
      <c r="L33" s="44"/>
      <c r="M33" s="45"/>
      <c r="N33" s="45"/>
      <c r="O33" s="45"/>
      <c r="P33" s="41"/>
    </row>
    <row r="34" spans="3:16" x14ac:dyDescent="0.2">
      <c r="G34" s="16"/>
      <c r="L34" s="44"/>
      <c r="M34" s="45"/>
      <c r="N34" s="45"/>
      <c r="O34" s="45"/>
      <c r="P34" s="41"/>
    </row>
    <row r="35" spans="3:16" x14ac:dyDescent="0.2">
      <c r="G35" s="16"/>
      <c r="L35" s="46"/>
      <c r="M35" s="48"/>
      <c r="N35" s="48"/>
      <c r="O35" s="48"/>
      <c r="P35" s="41"/>
    </row>
    <row r="36" spans="3:16" x14ac:dyDescent="0.25">
      <c r="C36" s="78" t="s">
        <v>8</v>
      </c>
      <c r="D36" s="78"/>
      <c r="G36" s="16"/>
    </row>
    <row r="37" spans="3:16" x14ac:dyDescent="0.25">
      <c r="C37" s="17"/>
      <c r="D37" s="38" t="s">
        <v>49</v>
      </c>
      <c r="G37" s="13"/>
    </row>
    <row r="38" spans="3:16" ht="13.5" thickBot="1" x14ac:dyDescent="0.3">
      <c r="C38" s="17"/>
      <c r="D38" s="38" t="s">
        <v>51</v>
      </c>
      <c r="G38" s="13"/>
    </row>
    <row r="39" spans="3:16" ht="24.75" customHeight="1" x14ac:dyDescent="0.2">
      <c r="C39" s="17"/>
      <c r="D39" s="55" t="s">
        <v>50</v>
      </c>
      <c r="E39" s="56"/>
      <c r="F39" s="56"/>
      <c r="G39" s="57"/>
      <c r="H39" s="56"/>
      <c r="I39" s="56"/>
      <c r="J39" s="76" t="s">
        <v>67</v>
      </c>
    </row>
    <row r="40" spans="3:16" x14ac:dyDescent="0.25">
      <c r="C40" s="17"/>
      <c r="D40" s="59" t="s">
        <v>11</v>
      </c>
      <c r="G40" s="13"/>
      <c r="J40" s="60"/>
    </row>
    <row r="41" spans="3:16" x14ac:dyDescent="0.25">
      <c r="C41" s="17"/>
      <c r="D41" s="59" t="s">
        <v>9</v>
      </c>
      <c r="G41" s="13"/>
      <c r="J41" s="60"/>
    </row>
    <row r="42" spans="3:16" x14ac:dyDescent="0.25">
      <c r="C42" s="17"/>
      <c r="D42" s="59" t="s">
        <v>10</v>
      </c>
      <c r="G42" s="13"/>
      <c r="J42" s="60"/>
    </row>
    <row r="43" spans="3:16" ht="13.5" thickBot="1" x14ac:dyDescent="0.3">
      <c r="C43" s="17"/>
      <c r="D43" s="64" t="s">
        <v>12</v>
      </c>
      <c r="E43" s="8"/>
      <c r="F43" s="8"/>
      <c r="G43" s="65"/>
      <c r="H43" s="8"/>
      <c r="I43" s="8"/>
      <c r="J43" s="63"/>
    </row>
    <row r="44" spans="3:16" x14ac:dyDescent="0.25">
      <c r="C44" s="18" t="s">
        <v>53</v>
      </c>
      <c r="G44" s="16">
        <f>SUM(G33:G43)</f>
        <v>0</v>
      </c>
    </row>
    <row r="45" spans="3:16" x14ac:dyDescent="0.25">
      <c r="G45" s="16"/>
    </row>
    <row r="46" spans="3:16" x14ac:dyDescent="0.25">
      <c r="C46" s="78" t="s">
        <v>13</v>
      </c>
      <c r="D46" s="78"/>
      <c r="G46" s="16">
        <f>G24 * 50%</f>
        <v>0</v>
      </c>
    </row>
    <row r="47" spans="3:16" x14ac:dyDescent="0.25">
      <c r="C47" s="78" t="s">
        <v>106</v>
      </c>
      <c r="D47" s="78"/>
      <c r="G47" s="16">
        <f>G44-G24</f>
        <v>0</v>
      </c>
    </row>
    <row r="49" spans="2:8" x14ac:dyDescent="0.25">
      <c r="B49" s="2" t="s">
        <v>58</v>
      </c>
      <c r="C49" s="77" t="s">
        <v>59</v>
      </c>
      <c r="D49" s="77"/>
      <c r="E49" s="2"/>
      <c r="F49" s="2"/>
      <c r="G49" s="2"/>
      <c r="H49" s="2"/>
    </row>
    <row r="51" spans="2:8" ht="48.75" customHeight="1" x14ac:dyDescent="0.25">
      <c r="B51" s="2" t="s">
        <v>14</v>
      </c>
      <c r="C51" s="82" t="s">
        <v>61</v>
      </c>
      <c r="D51" s="82"/>
      <c r="E51" s="2"/>
      <c r="F51" s="2"/>
      <c r="G51" s="37"/>
      <c r="H51" s="33" t="s">
        <v>7</v>
      </c>
    </row>
    <row r="53" spans="2:8" ht="54" customHeight="1" x14ac:dyDescent="0.25">
      <c r="B53" s="2" t="s">
        <v>15</v>
      </c>
      <c r="C53" s="83" t="s">
        <v>62</v>
      </c>
      <c r="D53" s="83"/>
      <c r="E53" s="2"/>
      <c r="F53" s="2"/>
      <c r="G53" s="37"/>
      <c r="H53" s="33" t="s">
        <v>7</v>
      </c>
    </row>
    <row r="55" spans="2:8" x14ac:dyDescent="0.25">
      <c r="B55" s="36" t="s">
        <v>16</v>
      </c>
      <c r="C55" s="2" t="s">
        <v>17</v>
      </c>
      <c r="D55" s="2"/>
    </row>
    <row r="57" spans="2:8" x14ac:dyDescent="0.25">
      <c r="C57" s="2" t="s">
        <v>18</v>
      </c>
      <c r="D57" s="2" t="s">
        <v>19</v>
      </c>
      <c r="E57" s="2"/>
      <c r="F57" s="6" t="str">
        <f>IF(F67="n/a",IF(F65&lt;&gt;0,"ja","n/a"),IF(F67&lt;0,"ja",IF(F67&gt;7.5,"ja","nein")))</f>
        <v>n/a</v>
      </c>
      <c r="G57" s="6" t="str">
        <f>IF(G67="n/a",IF(G65&lt;&gt;0,"ja","n/a"),IF(G67&lt;0,"ja",IF(G67&gt;7.5,"ja","nein")))</f>
        <v>n/a</v>
      </c>
      <c r="H57" s="33" t="s">
        <v>7</v>
      </c>
    </row>
    <row r="58" spans="2:8" x14ac:dyDescent="0.25">
      <c r="F58" s="16"/>
      <c r="G58" s="16"/>
    </row>
    <row r="59" spans="2:8" x14ac:dyDescent="0.25">
      <c r="C59" s="22"/>
      <c r="D59" s="71" t="s">
        <v>78</v>
      </c>
      <c r="F59" s="23"/>
      <c r="G59" s="40">
        <v>0</v>
      </c>
    </row>
    <row r="60" spans="2:8" x14ac:dyDescent="0.25">
      <c r="C60" s="22"/>
      <c r="D60" s="24" t="s">
        <v>20</v>
      </c>
      <c r="E60" s="14"/>
      <c r="F60" s="15"/>
      <c r="G60" s="25">
        <v>0</v>
      </c>
    </row>
    <row r="61" spans="2:8" x14ac:dyDescent="0.25">
      <c r="C61" s="22"/>
      <c r="D61" s="34" t="s">
        <v>21</v>
      </c>
      <c r="F61" s="16">
        <f>SUM(F59:F60)</f>
        <v>0</v>
      </c>
      <c r="G61" s="19">
        <f>SUM(G59:G60)</f>
        <v>0</v>
      </c>
    </row>
    <row r="62" spans="2:8" x14ac:dyDescent="0.25">
      <c r="C62" s="22"/>
      <c r="D62" s="21"/>
      <c r="F62" s="16"/>
      <c r="G62" s="16"/>
    </row>
    <row r="63" spans="2:8" x14ac:dyDescent="0.25">
      <c r="C63" s="22"/>
      <c r="D63" s="71" t="s">
        <v>107</v>
      </c>
      <c r="F63" s="13"/>
      <c r="G63" s="13"/>
    </row>
    <row r="64" spans="2:8" x14ac:dyDescent="0.25">
      <c r="C64" s="22" t="s">
        <v>63</v>
      </c>
      <c r="D64" s="50" t="s">
        <v>64</v>
      </c>
      <c r="E64" s="14"/>
      <c r="F64" s="49">
        <f>-F61</f>
        <v>0</v>
      </c>
      <c r="G64" s="49">
        <f>-G61</f>
        <v>0</v>
      </c>
    </row>
    <row r="65" spans="1:10" x14ac:dyDescent="0.25">
      <c r="C65" s="22"/>
      <c r="D65" s="34" t="s">
        <v>43</v>
      </c>
      <c r="F65" s="16">
        <f>SUM(F63:F64)</f>
        <v>0</v>
      </c>
      <c r="G65" s="16">
        <f>SUM(G63:G64)</f>
        <v>0</v>
      </c>
      <c r="J65" s="3"/>
    </row>
    <row r="66" spans="1:10" x14ac:dyDescent="0.25">
      <c r="C66" s="22"/>
      <c r="D66" s="21"/>
    </row>
    <row r="67" spans="1:10" x14ac:dyDescent="0.2">
      <c r="C67" s="22"/>
      <c r="D67" s="21" t="s">
        <v>22</v>
      </c>
      <c r="F67" s="26" t="str">
        <f>IFERROR(F$65 / F$61,"n/a")</f>
        <v>n/a</v>
      </c>
      <c r="G67" s="26" t="str">
        <f>IFERROR(G$65 / G$61,"n/a")</f>
        <v>n/a</v>
      </c>
    </row>
    <row r="68" spans="1:10" x14ac:dyDescent="0.25">
      <c r="A68" s="3">
        <v>5</v>
      </c>
    </row>
    <row r="69" spans="1:10" x14ac:dyDescent="0.25">
      <c r="C69" s="2" t="s">
        <v>23</v>
      </c>
      <c r="D69" s="2" t="s">
        <v>24</v>
      </c>
      <c r="E69" s="2"/>
      <c r="F69" s="5" t="str">
        <f>IF(F82&gt;=0,"n/a",IF(F84&gt;=1,"nein","ja"))</f>
        <v>n/a</v>
      </c>
      <c r="G69" s="5" t="str">
        <f>IF(G82&gt;=0,"n/a",IF(G84&gt;=1,"nein","ja"))</f>
        <v>n/a</v>
      </c>
      <c r="H69" s="33" t="s">
        <v>7</v>
      </c>
      <c r="J69" s="2" t="s">
        <v>57</v>
      </c>
    </row>
    <row r="70" spans="1:10" x14ac:dyDescent="0.25">
      <c r="J70" s="3"/>
    </row>
    <row r="71" spans="1:10" x14ac:dyDescent="0.25">
      <c r="D71" s="66" t="s">
        <v>99</v>
      </c>
      <c r="F71" s="13"/>
      <c r="G71" s="13">
        <v>0</v>
      </c>
      <c r="J71" s="66" t="s">
        <v>85</v>
      </c>
    </row>
    <row r="72" spans="1:10" x14ac:dyDescent="0.25">
      <c r="D72" s="69" t="s">
        <v>79</v>
      </c>
      <c r="F72" s="13"/>
      <c r="G72" s="13"/>
      <c r="J72" s="66" t="s">
        <v>86</v>
      </c>
    </row>
    <row r="73" spans="1:10" x14ac:dyDescent="0.25">
      <c r="D73" s="69" t="s">
        <v>84</v>
      </c>
      <c r="F73" s="13"/>
      <c r="G73" s="13"/>
      <c r="J73" s="66" t="s">
        <v>87</v>
      </c>
    </row>
    <row r="74" spans="1:10" x14ac:dyDescent="0.25">
      <c r="D74" s="69" t="s">
        <v>100</v>
      </c>
      <c r="F74" s="23"/>
      <c r="G74" s="23"/>
      <c r="J74" s="66" t="s">
        <v>88</v>
      </c>
    </row>
    <row r="75" spans="1:10" x14ac:dyDescent="0.25">
      <c r="D75" s="72" t="s">
        <v>80</v>
      </c>
      <c r="F75" s="23"/>
      <c r="G75" s="23"/>
      <c r="J75" s="72" t="s">
        <v>89</v>
      </c>
    </row>
    <row r="76" spans="1:10" x14ac:dyDescent="0.25">
      <c r="D76" s="72" t="s">
        <v>81</v>
      </c>
      <c r="F76" s="23"/>
      <c r="G76" s="23"/>
      <c r="J76" s="72" t="s">
        <v>81</v>
      </c>
    </row>
    <row r="77" spans="1:10" x14ac:dyDescent="0.25">
      <c r="D77" s="73" t="s">
        <v>25</v>
      </c>
      <c r="E77" s="14"/>
      <c r="F77" s="15"/>
      <c r="G77" s="15"/>
      <c r="J77" s="70" t="s">
        <v>40</v>
      </c>
    </row>
    <row r="78" spans="1:10" x14ac:dyDescent="0.25">
      <c r="D78" s="68" t="s">
        <v>26</v>
      </c>
      <c r="F78" s="16">
        <f>SUM(F71:F77)</f>
        <v>0</v>
      </c>
      <c r="G78" s="16">
        <f>SUM(G71:G77)</f>
        <v>0</v>
      </c>
      <c r="J78" s="68" t="s">
        <v>26</v>
      </c>
    </row>
    <row r="79" spans="1:10" x14ac:dyDescent="0.25">
      <c r="D79" s="68"/>
      <c r="J79" s="68"/>
    </row>
    <row r="80" spans="1:10" x14ac:dyDescent="0.25">
      <c r="D80" s="66" t="s">
        <v>83</v>
      </c>
      <c r="F80" s="27">
        <f t="shared" ref="F80" si="0">F72 * (-1)</f>
        <v>0</v>
      </c>
      <c r="G80" s="27">
        <v>0</v>
      </c>
      <c r="J80" s="66" t="s">
        <v>90</v>
      </c>
    </row>
    <row r="81" spans="3:10" x14ac:dyDescent="0.25">
      <c r="D81" s="73" t="s">
        <v>82</v>
      </c>
      <c r="E81" s="14"/>
      <c r="F81" s="28">
        <f t="shared" ref="F81" si="1">F73 * (-1)</f>
        <v>0</v>
      </c>
      <c r="G81" s="28">
        <v>0</v>
      </c>
      <c r="J81" s="70" t="s">
        <v>91</v>
      </c>
    </row>
    <row r="82" spans="3:10" x14ac:dyDescent="0.25">
      <c r="D82" s="68" t="s">
        <v>27</v>
      </c>
      <c r="F82" s="16">
        <f>SUM(F80:F81)</f>
        <v>0</v>
      </c>
      <c r="G82" s="16">
        <f>SUM(G80:G81)</f>
        <v>0</v>
      </c>
      <c r="J82" s="68" t="s">
        <v>27</v>
      </c>
    </row>
    <row r="83" spans="3:10" x14ac:dyDescent="0.25">
      <c r="D83" s="68"/>
      <c r="J83" s="74"/>
    </row>
    <row r="84" spans="3:10" x14ac:dyDescent="0.25">
      <c r="D84" s="68" t="s">
        <v>28</v>
      </c>
      <c r="F84" s="29" t="str">
        <f>IFERROR(IF(F82&gt;0,"n/a",F78/F82*(-1)),"n/a")</f>
        <v>n/a</v>
      </c>
      <c r="G84" s="29" t="str">
        <f>IFERROR(IF(G82&gt;0,"n/a",G78/G82*(-1)),"n/a")</f>
        <v>n/a</v>
      </c>
    </row>
    <row r="87" spans="3:10" x14ac:dyDescent="0.25">
      <c r="C87" s="2" t="s">
        <v>46</v>
      </c>
      <c r="G87" s="13"/>
    </row>
    <row r="92" spans="3:10" x14ac:dyDescent="0.25">
      <c r="D92" s="14"/>
    </row>
    <row r="93" spans="3:10" x14ac:dyDescent="0.25">
      <c r="D93" s="3" t="s">
        <v>108</v>
      </c>
    </row>
    <row r="96" spans="3:10" x14ac:dyDescent="0.25">
      <c r="D96" s="14"/>
    </row>
    <row r="97" spans="4:4" x14ac:dyDescent="0.25">
      <c r="D97" s="3" t="s">
        <v>68</v>
      </c>
    </row>
  </sheetData>
  <sheetProtection selectLockedCells="1"/>
  <mergeCells count="20">
    <mergeCell ref="C47:D47"/>
    <mergeCell ref="C51:D51"/>
    <mergeCell ref="C53:D53"/>
    <mergeCell ref="C29:D29"/>
    <mergeCell ref="C30:D30"/>
    <mergeCell ref="C31:D31"/>
    <mergeCell ref="C32:D32"/>
    <mergeCell ref="C36:D36"/>
    <mergeCell ref="C46:D46"/>
    <mergeCell ref="C49:D49"/>
    <mergeCell ref="C28:D28"/>
    <mergeCell ref="B12:D12"/>
    <mergeCell ref="B14:D14"/>
    <mergeCell ref="C18:D18"/>
    <mergeCell ref="C20:D20"/>
    <mergeCell ref="C21:D21"/>
    <mergeCell ref="C22:D22"/>
    <mergeCell ref="C23:D23"/>
    <mergeCell ref="C24:D24"/>
    <mergeCell ref="C26:D26"/>
  </mergeCells>
  <dataValidations count="12">
    <dataValidation type="decimal" errorStyle="information" operator="lessThanOrEqual" allowBlank="1" showInputMessage="1" showErrorMessage="1" errorTitle="Ungültige Eingabe" error="Die Korrektur der Abschreibungen muss positiv sein." sqref="F77:G77" xr:uid="{00000000-0002-0000-0000-000000000000}">
      <formula1>0</formula1>
    </dataValidation>
    <dataValidation type="decimal" errorStyle="information" operator="greaterThanOrEqual" allowBlank="1" showInputMessage="1" showErrorMessage="1" errorTitle="Ungültige Eingabe" error="Der Bilanzposten darf nicht negativ und kann nicht kleiner als der Wert gem. §229 (2) Z1 bis Z3 UGB (bzw. analogen Posten für Personengesellschaften) sein." sqref="G29" xr:uid="{00000000-0002-0000-0000-000001000000}">
      <formula1>SUM(G21:G23)</formula1>
    </dataValidation>
    <dataValidation errorStyle="information" allowBlank="1" showInputMessage="1" showErrorMessage="1" errorTitle="Ungültige Eingabe" error="Der Korrekturposten muss einen negativen Wert aufweisen." sqref="G28" xr:uid="{00000000-0002-0000-0000-000002000000}"/>
    <dataValidation type="list" errorStyle="information" allowBlank="1" showInputMessage="1" showErrorMessage="1" errorTitle="Ungültige Eingabe" error="Bitte wählen Sie einen Wert aus der Liste." sqref="G51 G53" xr:uid="{00000000-0002-0000-0000-000003000000}">
      <formula1>"ja,nein"</formula1>
    </dataValidation>
    <dataValidation type="decimal" errorStyle="information" operator="greaterThanOrEqual" allowBlank="1" showInputMessage="1" showErrorMessage="1" errorTitle="Ungültige Eingabe" error="Die Korrektur der Zinsaufwendungen muss positiv sein." sqref="F73:G73" xr:uid="{00000000-0002-0000-0000-000005000000}">
      <formula1>0</formula1>
    </dataValidation>
    <dataValidation type="decimal" errorStyle="information" operator="lessThanOrEqual" allowBlank="1" showInputMessage="1" showErrorMessage="1" errorTitle="Ungültige Eingabe" error="Die Korrektur der Zinserträge muss negativ sein." sqref="F72:G72" xr:uid="{00000000-0002-0000-0000-000006000000}">
      <formula1>0</formula1>
    </dataValidation>
    <dataValidation type="decimal" errorStyle="information" operator="greaterThanOrEqual" allowBlank="1" showInputMessage="1" showErrorMessage="1" errorTitle="Ungültige Eingabe" error="Der Bilanzposten darf nicht negativ sein." sqref="G20:G23 G31 F63:G65 G37:G43" xr:uid="{00000000-0002-0000-0000-000007000000}">
      <formula1>0</formula1>
    </dataValidation>
    <dataValidation type="list" errorStyle="information" allowBlank="1" showInputMessage="1" showErrorMessage="1" errorTitle="Ungültige Eingabe" error="Bitte wählen Sie einen Wert aus der Liste." sqref="G14" xr:uid="{00000000-0002-0000-0000-000008000000}">
      <formula1>"&lt; 3 Jahre ab Eintragung,&lt; 7 Jahre ab nach DD des Finanzintermediär für Risikofinanzierungen,nicht jung"</formula1>
    </dataValidation>
    <dataValidation type="list" errorStyle="information" allowBlank="1" showInputMessage="1" showErrorMessage="1" errorTitle="Ungültige Eingabe" error="Bitte wählen Sie einen Wert aus der Liste." sqref="G12" xr:uid="{00000000-0002-0000-0000-000009000000}">
      <formula1>"KMU,Großunternehmen"</formula1>
    </dataValidation>
    <dataValidation type="list" errorStyle="information" operator="lessThanOrEqual" allowBlank="1" showInputMessage="1" showErrorMessage="1" errorTitle="Ungültige Eingabe" sqref="G87" xr:uid="{00000000-0002-0000-0000-00000A000000}">
      <formula1>"ja,nein"</formula1>
    </dataValidation>
    <dataValidation type="decimal" errorStyle="information" operator="lessThanOrEqual" allowBlank="1" showInputMessage="1" showErrorMessage="1" errorTitle="Ungültige Eingabe" error="Der Korrekturposten muss einen negativen Wert aufweisen." sqref="G26:G27" xr:uid="{00000000-0002-0000-0000-00000B000000}">
      <formula1>0</formula1>
    </dataValidation>
    <dataValidation type="decimal" errorStyle="information" operator="greaterThanOrEqual" allowBlank="1" showInputMessage="1" showErrorMessage="1" errorTitle="Ungültige Eingabe" error="Die Korrektur der Abschreibungen muss positiv sein." sqref="F74:G76" xr:uid="{00000000-0002-0000-0000-000004000000}">
      <formula1>0</formula1>
    </dataValidation>
  </dataValidations>
  <pageMargins left="0.39370078740157483" right="0.39370078740157483" top="0.39370078740157483" bottom="0.39370078740157483" header="0.31496062992125984" footer="0.31496062992125984"/>
  <pageSetup paperSize="9"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102"/>
  <sheetViews>
    <sheetView view="pageBreakPreview" zoomScale="86" zoomScaleNormal="90" zoomScaleSheetLayoutView="115" workbookViewId="0">
      <pane ySplit="6" topLeftCell="A7" activePane="bottomLeft" state="frozen"/>
      <selection pane="bottomLeft" activeCell="C58" sqref="C58:D58"/>
    </sheetView>
  </sheetViews>
  <sheetFormatPr baseColWidth="10" defaultColWidth="11.42578125" defaultRowHeight="12.75" outlineLevelCol="1" x14ac:dyDescent="0.25"/>
  <cols>
    <col min="1" max="1" width="2.140625" style="3" customWidth="1"/>
    <col min="2" max="2" width="2.85546875" style="3" customWidth="1"/>
    <col min="3" max="3" width="2.140625" style="3" customWidth="1"/>
    <col min="4" max="4" width="92.85546875" style="3" customWidth="1"/>
    <col min="5" max="5" width="2.140625" style="3" customWidth="1"/>
    <col min="6" max="7" width="17.42578125" style="3" customWidth="1"/>
    <col min="8" max="8" width="3.85546875" style="3" customWidth="1" outlineLevel="1"/>
    <col min="9" max="9" width="2.140625" style="3" customWidth="1" outlineLevel="1"/>
    <col min="10" max="10" width="85.5703125" style="4" customWidth="1" outlineLevel="1"/>
    <col min="11" max="16384" width="11.42578125" style="3"/>
  </cols>
  <sheetData>
    <row r="2" spans="2:10" s="1" customFormat="1" ht="22.5" customHeight="1" x14ac:dyDescent="0.25">
      <c r="B2" s="30" t="s">
        <v>47</v>
      </c>
      <c r="C2" s="31"/>
      <c r="D2" s="31"/>
      <c r="E2" s="31"/>
      <c r="F2" s="31"/>
      <c r="G2" s="31"/>
      <c r="H2" s="31"/>
      <c r="I2" s="31"/>
      <c r="J2" s="32"/>
    </row>
    <row r="4" spans="2:10" s="2" customFormat="1" x14ac:dyDescent="0.25">
      <c r="F4" s="6" t="s">
        <v>0</v>
      </c>
      <c r="G4" s="6" t="s">
        <v>1</v>
      </c>
      <c r="J4" s="7"/>
    </row>
    <row r="5" spans="2:10" s="2" customFormat="1" x14ac:dyDescent="0.25">
      <c r="B5" s="2" t="s">
        <v>2</v>
      </c>
      <c r="F5" s="6" t="s">
        <v>3</v>
      </c>
      <c r="G5" s="6" t="s">
        <v>3</v>
      </c>
      <c r="J5" s="7" t="s">
        <v>4</v>
      </c>
    </row>
    <row r="6" spans="2:10" ht="13.5" thickBot="1" x14ac:dyDescent="0.3">
      <c r="B6" s="8"/>
      <c r="C6" s="8"/>
      <c r="D6" s="8"/>
      <c r="E6" s="8"/>
      <c r="F6" s="8"/>
      <c r="G6" s="8"/>
      <c r="H6" s="8"/>
      <c r="I6" s="8"/>
      <c r="J6" s="9"/>
    </row>
    <row r="8" spans="2:10" x14ac:dyDescent="0.25">
      <c r="B8" s="2" t="s">
        <v>55</v>
      </c>
    </row>
    <row r="10" spans="2:10" x14ac:dyDescent="0.25">
      <c r="B10" s="2" t="s">
        <v>44</v>
      </c>
      <c r="G10" s="39"/>
    </row>
    <row r="12" spans="2:10" ht="38.25" x14ac:dyDescent="0.25">
      <c r="B12" s="77" t="s">
        <v>41</v>
      </c>
      <c r="C12" s="77"/>
      <c r="D12" s="77"/>
      <c r="G12" s="10"/>
      <c r="J12" s="4" t="s">
        <v>56</v>
      </c>
    </row>
    <row r="13" spans="2:10" x14ac:dyDescent="0.25">
      <c r="B13" s="2"/>
      <c r="C13" s="2"/>
      <c r="D13" s="2"/>
    </row>
    <row r="14" spans="2:10" ht="25.5" customHeight="1" x14ac:dyDescent="0.25">
      <c r="B14" s="77" t="s">
        <v>111</v>
      </c>
      <c r="C14" s="77"/>
      <c r="D14" s="77"/>
      <c r="F14" s="11" t="str">
        <f>IF(OR(G14="Einzelunternehmen",G14="OG",G14="nicht kapitalistische KG"),"Personengesellschaft","Kapitalgesellschaft")</f>
        <v>Kapitalgesellschaft</v>
      </c>
      <c r="G14" s="12"/>
    </row>
    <row r="15" spans="2:10" x14ac:dyDescent="0.25">
      <c r="B15" s="2"/>
      <c r="C15" s="2"/>
      <c r="D15" s="2"/>
    </row>
    <row r="16" spans="2:10" ht="38.25" x14ac:dyDescent="0.25">
      <c r="B16" s="77" t="s">
        <v>112</v>
      </c>
      <c r="C16" s="77"/>
      <c r="D16" s="77"/>
      <c r="G16" s="12"/>
      <c r="J16" s="4" t="s">
        <v>110</v>
      </c>
    </row>
    <row r="17" spans="2:10" x14ac:dyDescent="0.25">
      <c r="B17" s="2"/>
      <c r="C17" s="2"/>
      <c r="D17" s="2"/>
    </row>
    <row r="18" spans="2:10" ht="27" customHeight="1" x14ac:dyDescent="0.25">
      <c r="B18" s="77" t="s">
        <v>113</v>
      </c>
      <c r="C18" s="77"/>
      <c r="D18" s="77"/>
      <c r="G18" s="12"/>
      <c r="J18" s="3"/>
    </row>
    <row r="19" spans="2:10" x14ac:dyDescent="0.25">
      <c r="B19" s="2"/>
      <c r="C19" s="2"/>
      <c r="D19" s="2"/>
    </row>
    <row r="20" spans="2:10" x14ac:dyDescent="0.25">
      <c r="B20" s="2" t="s">
        <v>114</v>
      </c>
      <c r="C20" s="2"/>
      <c r="D20" s="2"/>
    </row>
    <row r="21" spans="2:10" x14ac:dyDescent="0.25">
      <c r="B21" s="2"/>
      <c r="C21" s="2"/>
      <c r="D21" s="2"/>
    </row>
    <row r="22" spans="2:10" x14ac:dyDescent="0.25">
      <c r="B22" s="2" t="s">
        <v>5</v>
      </c>
      <c r="C22" s="2" t="s">
        <v>60</v>
      </c>
      <c r="D22" s="2"/>
    </row>
    <row r="23" spans="2:10" x14ac:dyDescent="0.25">
      <c r="B23" s="2"/>
      <c r="C23" s="2"/>
      <c r="D23" s="2"/>
    </row>
    <row r="24" spans="2:10" x14ac:dyDescent="0.25">
      <c r="B24" s="2" t="s">
        <v>45</v>
      </c>
      <c r="C24" s="2" t="s">
        <v>29</v>
      </c>
      <c r="D24" s="2"/>
      <c r="G24" s="6" t="str">
        <f>IF(G54&lt;G53*(-1),"ja","nein")</f>
        <v>nein</v>
      </c>
      <c r="H24" s="33" t="s">
        <v>7</v>
      </c>
    </row>
    <row r="26" spans="2:10" x14ac:dyDescent="0.25">
      <c r="C26" s="78" t="s">
        <v>30</v>
      </c>
      <c r="D26" s="78"/>
      <c r="G26" s="13"/>
    </row>
    <row r="27" spans="2:10" x14ac:dyDescent="0.25">
      <c r="C27" s="78" t="s">
        <v>31</v>
      </c>
      <c r="D27" s="78"/>
      <c r="G27" s="13"/>
    </row>
    <row r="28" spans="2:10" x14ac:dyDescent="0.25">
      <c r="C28" s="78" t="s">
        <v>93</v>
      </c>
      <c r="D28" s="78"/>
      <c r="G28" s="13"/>
    </row>
    <row r="29" spans="2:10" x14ac:dyDescent="0.25">
      <c r="C29" s="78" t="s">
        <v>94</v>
      </c>
      <c r="D29" s="78"/>
      <c r="G29" s="23"/>
    </row>
    <row r="30" spans="2:10" x14ac:dyDescent="0.25">
      <c r="C30" s="79" t="s">
        <v>95</v>
      </c>
      <c r="D30" s="79"/>
      <c r="E30" s="14"/>
      <c r="F30" s="14"/>
      <c r="G30" s="15"/>
    </row>
    <row r="31" spans="2:10" x14ac:dyDescent="0.25">
      <c r="C31" s="78" t="s">
        <v>32</v>
      </c>
      <c r="D31" s="78"/>
      <c r="G31" s="16">
        <f>SUM(G26:G30)</f>
        <v>0</v>
      </c>
    </row>
    <row r="32" spans="2:10" x14ac:dyDescent="0.25">
      <c r="G32" s="16"/>
    </row>
    <row r="33" spans="3:10" x14ac:dyDescent="0.25">
      <c r="C33" s="78" t="s">
        <v>33</v>
      </c>
      <c r="D33" s="78"/>
      <c r="G33" s="13"/>
    </row>
    <row r="34" spans="3:10" x14ac:dyDescent="0.25">
      <c r="C34" s="78" t="s">
        <v>34</v>
      </c>
      <c r="D34" s="78"/>
      <c r="G34" s="13"/>
    </row>
    <row r="35" spans="3:10" x14ac:dyDescent="0.25">
      <c r="C35" s="80" t="s">
        <v>35</v>
      </c>
      <c r="D35" s="78"/>
      <c r="G35" s="13"/>
    </row>
    <row r="36" spans="3:10" x14ac:dyDescent="0.25">
      <c r="C36" s="78" t="s">
        <v>36</v>
      </c>
      <c r="D36" s="78"/>
      <c r="G36" s="16">
        <f>SUM(G$28:G$30) * (-1)</f>
        <v>0</v>
      </c>
    </row>
    <row r="37" spans="3:10" x14ac:dyDescent="0.25">
      <c r="C37" s="78" t="s">
        <v>37</v>
      </c>
      <c r="D37" s="78"/>
      <c r="G37" s="13"/>
    </row>
    <row r="38" spans="3:10" x14ac:dyDescent="0.25">
      <c r="C38" s="79" t="s">
        <v>38</v>
      </c>
      <c r="D38" s="79"/>
      <c r="E38" s="14"/>
      <c r="F38" s="14"/>
      <c r="G38" s="15"/>
    </row>
    <row r="39" spans="3:10" x14ac:dyDescent="0.25">
      <c r="C39" s="3" t="s">
        <v>96</v>
      </c>
      <c r="G39" s="16">
        <f>SUM(G31:G38)</f>
        <v>0</v>
      </c>
    </row>
    <row r="40" spans="3:10" x14ac:dyDescent="0.25">
      <c r="G40" s="16"/>
    </row>
    <row r="41" spans="3:10" x14ac:dyDescent="0.25">
      <c r="G41" s="16"/>
    </row>
    <row r="42" spans="3:10" x14ac:dyDescent="0.25">
      <c r="C42" s="78" t="s">
        <v>8</v>
      </c>
      <c r="D42" s="78"/>
      <c r="G42" s="16"/>
      <c r="J42" s="3"/>
    </row>
    <row r="43" spans="3:10" x14ac:dyDescent="0.25">
      <c r="C43" s="17"/>
      <c r="D43" s="38" t="s">
        <v>49</v>
      </c>
      <c r="G43" s="13"/>
    </row>
    <row r="44" spans="3:10" x14ac:dyDescent="0.25">
      <c r="C44" s="17"/>
      <c r="D44" s="38" t="s">
        <v>51</v>
      </c>
      <c r="G44" s="13"/>
    </row>
    <row r="45" spans="3:10" ht="13.5" thickBot="1" x14ac:dyDescent="0.3">
      <c r="C45" s="17"/>
      <c r="D45" s="54"/>
      <c r="G45" s="23"/>
    </row>
    <row r="46" spans="3:10" ht="25.5" x14ac:dyDescent="0.25">
      <c r="C46" s="17"/>
      <c r="D46" s="55" t="s">
        <v>50</v>
      </c>
      <c r="E46" s="56"/>
      <c r="F46" s="56"/>
      <c r="G46" s="57"/>
      <c r="H46" s="56"/>
      <c r="I46" s="56"/>
      <c r="J46" s="58" t="s">
        <v>66</v>
      </c>
    </row>
    <row r="47" spans="3:10" x14ac:dyDescent="0.25">
      <c r="C47" s="17"/>
      <c r="D47" s="59" t="s">
        <v>11</v>
      </c>
      <c r="G47" s="13"/>
      <c r="J47" s="60"/>
    </row>
    <row r="48" spans="3:10" x14ac:dyDescent="0.25">
      <c r="C48" s="17"/>
      <c r="D48" s="59" t="s">
        <v>9</v>
      </c>
      <c r="G48" s="13"/>
      <c r="J48" s="60" t="s">
        <v>65</v>
      </c>
    </row>
    <row r="49" spans="2:10" x14ac:dyDescent="0.25">
      <c r="C49" s="17"/>
      <c r="D49" s="59" t="s">
        <v>10</v>
      </c>
      <c r="G49" s="13"/>
      <c r="J49" s="60" t="s">
        <v>65</v>
      </c>
    </row>
    <row r="50" spans="2:10" ht="13.5" thickBot="1" x14ac:dyDescent="0.3">
      <c r="C50" s="17"/>
      <c r="D50" s="61" t="s">
        <v>12</v>
      </c>
      <c r="E50" s="8"/>
      <c r="F50" s="62"/>
      <c r="G50" s="62"/>
      <c r="H50" s="8"/>
      <c r="I50" s="8"/>
      <c r="J50" s="63"/>
    </row>
    <row r="51" spans="2:10" x14ac:dyDescent="0.25">
      <c r="C51" s="18" t="s">
        <v>54</v>
      </c>
      <c r="G51" s="16">
        <f>SUM(G39:G50)</f>
        <v>0</v>
      </c>
    </row>
    <row r="52" spans="2:10" x14ac:dyDescent="0.25">
      <c r="G52" s="16"/>
    </row>
    <row r="53" spans="2:10" x14ac:dyDescent="0.25">
      <c r="C53" s="78" t="s">
        <v>52</v>
      </c>
      <c r="D53" s="78"/>
      <c r="G53" s="16">
        <f>G31 * 50%</f>
        <v>0</v>
      </c>
    </row>
    <row r="54" spans="2:10" ht="27" customHeight="1" x14ac:dyDescent="0.25">
      <c r="C54" s="81" t="s">
        <v>109</v>
      </c>
      <c r="D54" s="81"/>
      <c r="G54" s="16">
        <f>G51-G31</f>
        <v>0</v>
      </c>
    </row>
    <row r="56" spans="2:10" ht="41.25" customHeight="1" x14ac:dyDescent="0.25">
      <c r="B56" s="2" t="s">
        <v>14</v>
      </c>
      <c r="C56" s="82" t="s">
        <v>61</v>
      </c>
      <c r="D56" s="82"/>
      <c r="G56" s="20"/>
      <c r="H56" s="33" t="s">
        <v>7</v>
      </c>
    </row>
    <row r="57" spans="2:10" x14ac:dyDescent="0.25">
      <c r="B57" s="2"/>
      <c r="C57" s="51"/>
      <c r="D57" s="51"/>
    </row>
    <row r="58" spans="2:10" ht="41.25" customHeight="1" x14ac:dyDescent="0.25">
      <c r="B58" s="2" t="s">
        <v>15</v>
      </c>
      <c r="C58" s="83" t="s">
        <v>62</v>
      </c>
      <c r="D58" s="83"/>
      <c r="G58" s="20"/>
      <c r="H58" s="33" t="s">
        <v>7</v>
      </c>
    </row>
    <row r="59" spans="2:10" x14ac:dyDescent="0.25">
      <c r="B59" s="2"/>
      <c r="C59" s="52"/>
      <c r="D59" s="52"/>
    </row>
    <row r="60" spans="2:10" x14ac:dyDescent="0.25">
      <c r="B60" s="36" t="s">
        <v>16</v>
      </c>
      <c r="C60" s="52" t="s">
        <v>39</v>
      </c>
      <c r="D60" s="52"/>
    </row>
    <row r="61" spans="2:10" x14ac:dyDescent="0.25">
      <c r="B61" s="2"/>
      <c r="C61" s="52"/>
      <c r="D61" s="52"/>
    </row>
    <row r="62" spans="2:10" x14ac:dyDescent="0.25">
      <c r="B62" s="2"/>
      <c r="C62" s="2" t="s">
        <v>18</v>
      </c>
      <c r="D62" s="2" t="s">
        <v>19</v>
      </c>
      <c r="F62" s="6" t="str">
        <f>IF(F72="n/a",IF(F70&lt;&gt;0,"ja","n/a"),IF(F72&lt;0,"ja",IF(F72&gt;7.5,"ja","nein")))</f>
        <v>n/a</v>
      </c>
      <c r="G62" s="6" t="str">
        <f>IF(G72="n/a",IF(G70&lt;&gt;0,"ja","n/a"),IF(G72&lt;0,"ja",IF(G72&gt;7.5,"ja","nein")))</f>
        <v>n/a</v>
      </c>
      <c r="H62" s="33" t="s">
        <v>7</v>
      </c>
    </row>
    <row r="63" spans="2:10" x14ac:dyDescent="0.25">
      <c r="F63" s="16"/>
      <c r="G63" s="16"/>
    </row>
    <row r="64" spans="2:10" x14ac:dyDescent="0.25">
      <c r="C64" s="22"/>
      <c r="D64" s="21" t="s">
        <v>97</v>
      </c>
      <c r="F64" s="23"/>
      <c r="G64" s="40">
        <f>G39</f>
        <v>0</v>
      </c>
    </row>
    <row r="65" spans="2:10" x14ac:dyDescent="0.25">
      <c r="C65" s="22"/>
      <c r="D65" s="24" t="s">
        <v>20</v>
      </c>
      <c r="E65" s="14"/>
      <c r="F65" s="15"/>
      <c r="G65" s="25">
        <f>SUM(G42:G50)</f>
        <v>0</v>
      </c>
    </row>
    <row r="66" spans="2:10" x14ac:dyDescent="0.25">
      <c r="C66" s="22"/>
      <c r="D66" s="34" t="s">
        <v>21</v>
      </c>
      <c r="F66" s="16">
        <f>SUM(F64:F65)</f>
        <v>0</v>
      </c>
      <c r="G66" s="19">
        <f>SUM(G64:G65)</f>
        <v>0</v>
      </c>
    </row>
    <row r="67" spans="2:10" x14ac:dyDescent="0.25">
      <c r="C67" s="22"/>
      <c r="D67" s="21"/>
      <c r="F67" s="16"/>
      <c r="G67" s="16"/>
    </row>
    <row r="68" spans="2:10" x14ac:dyDescent="0.25">
      <c r="C68" s="22"/>
      <c r="D68" s="21" t="s">
        <v>98</v>
      </c>
      <c r="F68" s="13"/>
      <c r="G68" s="13"/>
    </row>
    <row r="69" spans="2:10" x14ac:dyDescent="0.25">
      <c r="C69" s="22"/>
      <c r="D69" s="50" t="s">
        <v>64</v>
      </c>
      <c r="E69" s="14"/>
      <c r="F69" s="49">
        <f>-F66</f>
        <v>0</v>
      </c>
      <c r="G69" s="49">
        <f>-G66</f>
        <v>0</v>
      </c>
    </row>
    <row r="70" spans="2:10" x14ac:dyDescent="0.25">
      <c r="C70" s="22"/>
      <c r="D70" s="34" t="s">
        <v>43</v>
      </c>
      <c r="F70" s="16">
        <f>SUM(F68:F69)</f>
        <v>0</v>
      </c>
      <c r="G70" s="16">
        <f>SUM(G68:G69)</f>
        <v>0</v>
      </c>
    </row>
    <row r="71" spans="2:10" x14ac:dyDescent="0.25">
      <c r="C71" s="22"/>
      <c r="D71" s="21"/>
    </row>
    <row r="72" spans="2:10" x14ac:dyDescent="0.2">
      <c r="C72" s="22"/>
      <c r="D72" s="21" t="s">
        <v>22</v>
      </c>
      <c r="F72" s="26" t="str">
        <f>IFERROR(F$70 / F$66,"n/a")</f>
        <v>n/a</v>
      </c>
      <c r="G72" s="26" t="str">
        <f>IFERROR(G$70 / G$66,"n/a")</f>
        <v>n/a</v>
      </c>
    </row>
    <row r="74" spans="2:10" x14ac:dyDescent="0.25">
      <c r="B74" s="2"/>
      <c r="C74" s="2" t="s">
        <v>23</v>
      </c>
      <c r="D74" s="2" t="s">
        <v>24</v>
      </c>
      <c r="F74" s="5" t="str">
        <f>IF(F87&gt;=0,"n/a",IF(F89&gt;=1,"nein","ja"))</f>
        <v>n/a</v>
      </c>
      <c r="G74" s="5" t="str">
        <f>IF(G87&gt;=0,"n/a",IF(G89&gt;=1,"nein","ja"))</f>
        <v>n/a</v>
      </c>
      <c r="H74" s="33" t="s">
        <v>7</v>
      </c>
      <c r="J74" s="2" t="s">
        <v>57</v>
      </c>
    </row>
    <row r="75" spans="2:10" x14ac:dyDescent="0.25">
      <c r="J75" s="3"/>
    </row>
    <row r="76" spans="2:10" x14ac:dyDescent="0.25">
      <c r="B76" s="68"/>
      <c r="C76" s="68"/>
      <c r="D76" s="66" t="s">
        <v>99</v>
      </c>
      <c r="F76" s="13"/>
      <c r="G76" s="13"/>
      <c r="I76" s="68"/>
      <c r="J76" s="66" t="s">
        <v>101</v>
      </c>
    </row>
    <row r="77" spans="2:10" x14ac:dyDescent="0.25">
      <c r="B77" s="68"/>
      <c r="C77" s="68"/>
      <c r="D77" s="69" t="s">
        <v>79</v>
      </c>
      <c r="F77" s="13"/>
      <c r="G77" s="13"/>
      <c r="I77" s="68"/>
      <c r="J77" s="66" t="s">
        <v>86</v>
      </c>
    </row>
    <row r="78" spans="2:10" x14ac:dyDescent="0.25">
      <c r="B78" s="68"/>
      <c r="C78" s="68"/>
      <c r="D78" s="69" t="s">
        <v>84</v>
      </c>
      <c r="F78" s="13"/>
      <c r="G78" s="13"/>
      <c r="I78" s="68"/>
      <c r="J78" s="66" t="s">
        <v>102</v>
      </c>
    </row>
    <row r="79" spans="2:10" x14ac:dyDescent="0.25">
      <c r="B79" s="68"/>
      <c r="C79" s="68"/>
      <c r="D79" s="69" t="s">
        <v>100</v>
      </c>
      <c r="F79" s="23"/>
      <c r="G79" s="23"/>
      <c r="I79" s="68"/>
      <c r="J79" s="66" t="s">
        <v>88</v>
      </c>
    </row>
    <row r="80" spans="2:10" s="51" customFormat="1" x14ac:dyDescent="0.25">
      <c r="B80" s="75"/>
      <c r="C80" s="75"/>
      <c r="D80" s="72" t="s">
        <v>80</v>
      </c>
      <c r="F80" s="53"/>
      <c r="G80" s="53"/>
      <c r="I80" s="75"/>
      <c r="J80" s="72" t="s">
        <v>80</v>
      </c>
    </row>
    <row r="81" spans="2:10" s="51" customFormat="1" x14ac:dyDescent="0.25">
      <c r="B81" s="75"/>
      <c r="C81" s="75"/>
      <c r="D81" s="72" t="s">
        <v>81</v>
      </c>
      <c r="F81" s="53"/>
      <c r="G81" s="53"/>
      <c r="I81" s="75"/>
      <c r="J81" s="72" t="s">
        <v>81</v>
      </c>
    </row>
    <row r="82" spans="2:10" x14ac:dyDescent="0.25">
      <c r="B82" s="68"/>
      <c r="C82" s="68"/>
      <c r="D82" s="73" t="s">
        <v>25</v>
      </c>
      <c r="E82" s="14"/>
      <c r="F82" s="15"/>
      <c r="G82" s="15"/>
      <c r="I82" s="68"/>
      <c r="J82" s="70" t="s">
        <v>40</v>
      </c>
    </row>
    <row r="83" spans="2:10" x14ac:dyDescent="0.25">
      <c r="B83" s="68"/>
      <c r="C83" s="68"/>
      <c r="D83" s="68" t="s">
        <v>26</v>
      </c>
      <c r="F83" s="16">
        <f>SUM(F76:F82)</f>
        <v>0</v>
      </c>
      <c r="G83" s="16">
        <f>SUM(G76:G82)</f>
        <v>0</v>
      </c>
      <c r="I83" s="68"/>
      <c r="J83" s="68" t="s">
        <v>26</v>
      </c>
    </row>
    <row r="84" spans="2:10" x14ac:dyDescent="0.25">
      <c r="B84" s="68"/>
      <c r="C84" s="68"/>
      <c r="D84" s="68"/>
      <c r="I84" s="68"/>
      <c r="J84" s="68"/>
    </row>
    <row r="85" spans="2:10" x14ac:dyDescent="0.25">
      <c r="B85" s="68"/>
      <c r="C85" s="68"/>
      <c r="D85" s="66" t="s">
        <v>83</v>
      </c>
      <c r="F85" s="27">
        <f t="shared" ref="F85" si="0">F77 * (-1)</f>
        <v>0</v>
      </c>
      <c r="G85" s="27">
        <f>G77 * (-1)</f>
        <v>0</v>
      </c>
      <c r="I85" s="68"/>
      <c r="J85" s="66" t="s">
        <v>90</v>
      </c>
    </row>
    <row r="86" spans="2:10" x14ac:dyDescent="0.25">
      <c r="B86" s="68"/>
      <c r="C86" s="68"/>
      <c r="D86" s="73" t="s">
        <v>82</v>
      </c>
      <c r="E86" s="14"/>
      <c r="F86" s="28">
        <f t="shared" ref="F86:G86" si="1">F78 * (-1)</f>
        <v>0</v>
      </c>
      <c r="G86" s="28">
        <f t="shared" si="1"/>
        <v>0</v>
      </c>
      <c r="I86" s="68"/>
      <c r="J86" s="70" t="s">
        <v>103</v>
      </c>
    </row>
    <row r="87" spans="2:10" x14ac:dyDescent="0.25">
      <c r="B87" s="68"/>
      <c r="C87" s="68"/>
      <c r="D87" s="68" t="s">
        <v>27</v>
      </c>
      <c r="F87" s="16">
        <f>SUM(F85:F86)</f>
        <v>0</v>
      </c>
      <c r="G87" s="16">
        <f>SUM(G85:G86)</f>
        <v>0</v>
      </c>
      <c r="I87" s="68"/>
      <c r="J87" s="68" t="s">
        <v>27</v>
      </c>
    </row>
    <row r="88" spans="2:10" x14ac:dyDescent="0.25">
      <c r="B88" s="68"/>
      <c r="C88" s="68"/>
      <c r="D88" s="68"/>
    </row>
    <row r="89" spans="2:10" x14ac:dyDescent="0.25">
      <c r="B89" s="68"/>
      <c r="C89" s="68"/>
      <c r="D89" s="68" t="s">
        <v>28</v>
      </c>
      <c r="F89" s="29" t="str">
        <f>IFERROR(IF(F87&gt;0,"n/a",F83/F87*(-1)),"n/a")</f>
        <v>n/a</v>
      </c>
      <c r="G89" s="29" t="str">
        <f>IFERROR(IF(G87&gt;0,"n/a",G83/G87*(-1)),"n/a")</f>
        <v>n/a</v>
      </c>
    </row>
    <row r="90" spans="2:10" x14ac:dyDescent="0.25">
      <c r="B90" s="68"/>
      <c r="C90" s="68"/>
      <c r="D90" s="68"/>
    </row>
    <row r="92" spans="2:10" x14ac:dyDescent="0.25">
      <c r="C92" s="2" t="s">
        <v>46</v>
      </c>
      <c r="G92" s="13"/>
    </row>
    <row r="97" spans="4:4" x14ac:dyDescent="0.25">
      <c r="D97" s="14"/>
    </row>
    <row r="98" spans="4:4" x14ac:dyDescent="0.25">
      <c r="D98" s="3" t="s">
        <v>108</v>
      </c>
    </row>
    <row r="101" spans="4:4" x14ac:dyDescent="0.25">
      <c r="D101" s="14"/>
    </row>
    <row r="102" spans="4:4" x14ac:dyDescent="0.25">
      <c r="D102" s="3" t="s">
        <v>68</v>
      </c>
    </row>
  </sheetData>
  <sheetProtection selectLockedCells="1"/>
  <mergeCells count="21">
    <mergeCell ref="C56:D56"/>
    <mergeCell ref="C58:D58"/>
    <mergeCell ref="C38:D38"/>
    <mergeCell ref="C42:D42"/>
    <mergeCell ref="C53:D53"/>
    <mergeCell ref="C37:D37"/>
    <mergeCell ref="C31:D31"/>
    <mergeCell ref="C33:D33"/>
    <mergeCell ref="C34:D34"/>
    <mergeCell ref="C54:D54"/>
    <mergeCell ref="C30:D30"/>
    <mergeCell ref="B18:D18"/>
    <mergeCell ref="C26:D26"/>
    <mergeCell ref="C35:D35"/>
    <mergeCell ref="C36:D36"/>
    <mergeCell ref="C29:D29"/>
    <mergeCell ref="B12:D12"/>
    <mergeCell ref="B14:D14"/>
    <mergeCell ref="B16:D16"/>
    <mergeCell ref="C27:D27"/>
    <mergeCell ref="C28:D28"/>
  </mergeCells>
  <dataValidations count="13">
    <dataValidation type="list" errorStyle="information" allowBlank="1" showInputMessage="1" showErrorMessage="1" errorTitle="Ungültige Eingabe" error="Bitte wählen Sie einen Wert aus der Liste." sqref="G12" xr:uid="{00000000-0002-0000-0100-000000000000}">
      <formula1>"KMU,Großunternehmen"</formula1>
    </dataValidation>
    <dataValidation type="list" errorStyle="information" allowBlank="1" showInputMessage="1" showErrorMessage="1" errorTitle="Ungültige Eingabe" error="Bitte wählen Sie einen Wert aus der Liste." sqref="G14" xr:uid="{00000000-0002-0000-0100-000001000000}">
      <formula1>"Einzelunternehmen,OG,nicht kapitalistische KG,kapitalistische KG,GmbH,AG,andere Rechtsform mit beschränkter Haftung"</formula1>
    </dataValidation>
    <dataValidation type="list" errorStyle="information" allowBlank="1" showInputMessage="1" showErrorMessage="1" errorTitle="Ungültige Eingabe" error="Bitte wählen Sie einen Wert aus der Liste." sqref="G18" xr:uid="{00000000-0002-0000-0100-000002000000}">
      <formula1>"Einnahmen-Ausgaben-Rechner,freiwilliger Bilanzierer,Bilanzierer"</formula1>
    </dataValidation>
    <dataValidation type="decimal" errorStyle="information" operator="greaterThanOrEqual" allowBlank="1" showInputMessage="1" showErrorMessage="1" errorTitle="Ungültige Eingabe" error="Der Bilanzposten darf nicht negativ sein." sqref="F68:G70 G26:G30 G37 F50:G50 G43:G49" xr:uid="{00000000-0002-0000-0100-000003000000}">
      <formula1>0</formula1>
    </dataValidation>
    <dataValidation type="decimal" errorStyle="information" operator="lessThanOrEqual" allowBlank="1" showInputMessage="1" showErrorMessage="1" errorTitle="Ungültige Eingabe" error="Die Korrektur der Zinserträge muss negativ sein." sqref="F77:G77" xr:uid="{00000000-0002-0000-0100-000004000000}">
      <formula1>0</formula1>
    </dataValidation>
    <dataValidation type="decimal" errorStyle="information" operator="greaterThanOrEqual" allowBlank="1" showInputMessage="1" showErrorMessage="1" errorTitle="Ungültige Eingabe" error="Die Korrektur der Zinsaufwendungen muss positiv sein." sqref="F78:G78" xr:uid="{00000000-0002-0000-0100-000005000000}">
      <formula1>0</formula1>
    </dataValidation>
    <dataValidation type="list" errorStyle="information" allowBlank="1" showInputMessage="1" showErrorMessage="1" errorTitle="Ungültige Eingabe" error="Bitte wählen Sie einen Wert aus der Liste." sqref="G56 G58" xr:uid="{00000000-0002-0000-0100-000007000000}">
      <formula1>"ja,nein"</formula1>
    </dataValidation>
    <dataValidation errorStyle="information" allowBlank="1" showInputMessage="1" showErrorMessage="1" errorTitle="Ungültige Eingabe" error="Der Korrekturposten muss einen negativen Wert aufweisen." sqref="G33:G34" xr:uid="{00000000-0002-0000-0100-000008000000}"/>
    <dataValidation type="decimal" errorStyle="information" operator="greaterThanOrEqual" allowBlank="1" showInputMessage="1" showErrorMessage="1" errorTitle="Ungültige Eingabe" error="Der Bilanzposten darf nicht negativ und kann nicht kleiner als der Wert gem. §229 (2) Z1 bis Z3 UGB (bzw. analogen Posten für Personengesellschaften) sein." sqref="G35" xr:uid="{00000000-0002-0000-0100-000009000000}">
      <formula1>SUM(G27:G30)</formula1>
    </dataValidation>
    <dataValidation type="decimal" errorStyle="information" operator="lessThanOrEqual" allowBlank="1" showInputMessage="1" showErrorMessage="1" errorTitle="Ungültige Eingabe" error="Die Korrektur der Abschreibungen muss positiv sein." sqref="F82:G82" xr:uid="{00000000-0002-0000-0100-00000A000000}">
      <formula1>0</formula1>
    </dataValidation>
    <dataValidation type="list" errorStyle="information" operator="lessThanOrEqual" allowBlank="1" showInputMessage="1" showErrorMessage="1" errorTitle="Ungültige Eingabe" sqref="G92" xr:uid="{00000000-0002-0000-0100-00000B000000}">
      <formula1>"ja,nein"</formula1>
    </dataValidation>
    <dataValidation type="list" errorStyle="information" allowBlank="1" showInputMessage="1" showErrorMessage="1" errorTitle="Ungültige Eingabe" error="Bitte wählen Sie einen Wert aus der Liste." sqref="G16" xr:uid="{00000000-0002-0000-0100-00000C000000}">
      <formula1>"&lt; 3 Jahre ab Eintragung,&lt; 7 Jahre ab nach DD des Finanzintermediär für Risikofinanzierungen,nicht jung"</formula1>
    </dataValidation>
    <dataValidation type="decimal" errorStyle="information" operator="greaterThanOrEqual" allowBlank="1" showInputMessage="1" showErrorMessage="1" errorTitle="Ungültige Eingabe" error="Die Korrektur der Abschreibungen muss positiv sein." sqref="F79:G81" xr:uid="{00000000-0002-0000-0100-000006000000}">
      <formula1>0</formula1>
    </dataValidation>
  </dataValidations>
  <pageMargins left="0.39370078740157483" right="0.39370078740157483" top="0.59055118110236227" bottom="0.39370078740157483" header="0.31496062992125984" footer="0.31496062992125984"/>
  <pageSetup paperSize="9" scale="4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Kapitalgesellschaften</vt:lpstr>
      <vt:lpstr>Personengesellschaften</vt:lpstr>
      <vt:lpstr>Kapitalgesellschaften!Druckbereich</vt:lpstr>
      <vt:lpstr>Personengesellschaften!Druckbereich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2026-09-09T09:40:13Z</dcterms:created>
  <dcterms:modified xsi:type="dcterms:W3CDTF">2026-09-09T09:41:49Z</dcterms:modified>
  <cp:category/>
  <cp:contentStatus/>
</cp:coreProperties>
</file>